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14- дневное меню" sheetId="3" r:id="rId1"/>
    <sheet name="1" sheetId="5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13" sheetId="17" r:id="rId14"/>
    <sheet name="14" sheetId="18" r:id="rId15"/>
    <sheet name="Лист1" sheetId="19" r:id="rId16"/>
  </sheets>
  <calcPr calcId="145621"/>
</workbook>
</file>

<file path=xl/calcChain.xml><?xml version="1.0" encoding="utf-8"?>
<calcChain xmlns="http://schemas.openxmlformats.org/spreadsheetml/2006/main">
  <c r="E276" i="3" l="1"/>
  <c r="F276" i="3"/>
  <c r="G276" i="3"/>
  <c r="D276" i="3"/>
  <c r="E187" i="3"/>
  <c r="F187" i="3"/>
  <c r="G187" i="3"/>
  <c r="D187" i="3"/>
  <c r="E176" i="3"/>
  <c r="F176" i="3"/>
  <c r="G176" i="3"/>
  <c r="D176" i="3"/>
  <c r="E168" i="3"/>
  <c r="F168" i="3"/>
  <c r="G168" i="3"/>
  <c r="D168" i="3"/>
  <c r="F148" i="3"/>
  <c r="E128" i="3"/>
  <c r="F128" i="3"/>
  <c r="G128" i="3"/>
  <c r="D128" i="3"/>
  <c r="E76" i="3"/>
  <c r="F76" i="3"/>
  <c r="G76" i="3"/>
  <c r="E47" i="3"/>
  <c r="F47" i="3"/>
  <c r="G47" i="3"/>
  <c r="D47" i="3"/>
  <c r="E35" i="3"/>
  <c r="F35" i="3"/>
  <c r="G35" i="3"/>
  <c r="D35" i="3"/>
  <c r="G280" i="3"/>
  <c r="F280" i="3"/>
  <c r="E280" i="3"/>
  <c r="D280" i="3"/>
  <c r="G260" i="3"/>
  <c r="F260" i="3"/>
  <c r="E260" i="3"/>
  <c r="D260" i="3"/>
  <c r="E241" i="3"/>
  <c r="F241" i="3"/>
  <c r="G241" i="3"/>
  <c r="D241" i="3"/>
  <c r="G220" i="3"/>
  <c r="F220" i="3"/>
  <c r="E220" i="3"/>
  <c r="D220" i="3"/>
  <c r="E180" i="3"/>
  <c r="F180" i="3"/>
  <c r="G180" i="3"/>
  <c r="D180" i="3"/>
  <c r="G160" i="3"/>
  <c r="F160" i="3"/>
  <c r="E160" i="3"/>
  <c r="D160" i="3"/>
  <c r="E120" i="3"/>
  <c r="F120" i="3"/>
  <c r="G120" i="3"/>
  <c r="D120" i="3"/>
  <c r="E116" i="3"/>
  <c r="E129" i="3" s="1"/>
  <c r="F116" i="3"/>
  <c r="F129" i="3" s="1"/>
  <c r="G116" i="3"/>
  <c r="G129" i="3" s="1"/>
  <c r="D116" i="3"/>
  <c r="E99" i="3"/>
  <c r="F99" i="3"/>
  <c r="G99" i="3"/>
  <c r="D99" i="3"/>
  <c r="D76" i="3"/>
  <c r="E95" i="3"/>
  <c r="F95" i="3"/>
  <c r="G95" i="3"/>
  <c r="D95" i="3"/>
  <c r="E80" i="3"/>
  <c r="F80" i="3"/>
  <c r="G80" i="3"/>
  <c r="D80" i="3"/>
  <c r="E59" i="3"/>
  <c r="F59" i="3"/>
  <c r="G59" i="3"/>
  <c r="D59" i="3"/>
  <c r="E39" i="3"/>
  <c r="F39" i="3"/>
  <c r="G39" i="3"/>
  <c r="D39" i="3"/>
  <c r="D48" i="3" l="1"/>
  <c r="F48" i="3"/>
  <c r="D188" i="3"/>
  <c r="F188" i="3"/>
  <c r="G48" i="3"/>
  <c r="E48" i="3"/>
  <c r="D129" i="3"/>
  <c r="G188" i="3"/>
  <c r="E188" i="3"/>
  <c r="E289" i="3"/>
  <c r="E19" i="3"/>
  <c r="F19" i="3"/>
  <c r="G19" i="3"/>
  <c r="D19" i="3"/>
  <c r="E15" i="3"/>
  <c r="F15" i="3"/>
  <c r="G15" i="3"/>
  <c r="D15" i="3"/>
  <c r="D288" i="3" l="1"/>
  <c r="D289" i="3" s="1"/>
  <c r="F288" i="3"/>
  <c r="F289" i="3" s="1"/>
  <c r="G288" i="3"/>
  <c r="G289" i="3" s="1"/>
  <c r="D268" i="3" l="1"/>
  <c r="E268" i="3"/>
  <c r="F268" i="3"/>
  <c r="G268" i="3"/>
  <c r="D256" i="3"/>
  <c r="D269" i="3" s="1"/>
  <c r="E256" i="3"/>
  <c r="E269" i="3" s="1"/>
  <c r="F256" i="3"/>
  <c r="F269" i="3" s="1"/>
  <c r="G256" i="3"/>
  <c r="G269" i="3" s="1"/>
  <c r="D248" i="3"/>
  <c r="E248" i="3"/>
  <c r="F248" i="3"/>
  <c r="G248" i="3"/>
  <c r="D237" i="3"/>
  <c r="D249" i="3" s="1"/>
  <c r="E237" i="3"/>
  <c r="E249" i="3" s="1"/>
  <c r="F237" i="3"/>
  <c r="F249" i="3" s="1"/>
  <c r="G237" i="3"/>
  <c r="G249" i="3" s="1"/>
  <c r="G228" i="3"/>
  <c r="D228" i="3"/>
  <c r="E228" i="3"/>
  <c r="F228" i="3"/>
  <c r="D216" i="3"/>
  <c r="E216" i="3"/>
  <c r="F216" i="3"/>
  <c r="G216" i="3"/>
  <c r="G229" i="3" s="1"/>
  <c r="D208" i="3"/>
  <c r="E208" i="3"/>
  <c r="F208" i="3"/>
  <c r="G208" i="3"/>
  <c r="G196" i="3"/>
  <c r="D196" i="3"/>
  <c r="D209" i="3" s="1"/>
  <c r="E196" i="3"/>
  <c r="F196" i="3"/>
  <c r="E209" i="3" l="1"/>
  <c r="G209" i="3"/>
  <c r="F229" i="3"/>
  <c r="D229" i="3"/>
  <c r="F209" i="3"/>
  <c r="E229" i="3"/>
  <c r="D156" i="3"/>
  <c r="D169" i="3" s="1"/>
  <c r="E156" i="3"/>
  <c r="E169" i="3" s="1"/>
  <c r="F156" i="3"/>
  <c r="F169" i="3" s="1"/>
  <c r="G156" i="3"/>
  <c r="G169" i="3" s="1"/>
  <c r="D147" i="3"/>
  <c r="E147" i="3"/>
  <c r="G147" i="3"/>
  <c r="D136" i="3"/>
  <c r="E136" i="3"/>
  <c r="E148" i="3" s="1"/>
  <c r="G136" i="3"/>
  <c r="G148" i="3" s="1"/>
  <c r="D107" i="3"/>
  <c r="D108" i="3" s="1"/>
  <c r="E107" i="3"/>
  <c r="E108" i="3" s="1"/>
  <c r="F107" i="3"/>
  <c r="F108" i="3" s="1"/>
  <c r="G107" i="3"/>
  <c r="G108" i="3" s="1"/>
  <c r="D87" i="3"/>
  <c r="D88" i="3" s="1"/>
  <c r="E87" i="3"/>
  <c r="E88" i="3" s="1"/>
  <c r="F87" i="3"/>
  <c r="F88" i="3" s="1"/>
  <c r="G87" i="3"/>
  <c r="G88" i="3" s="1"/>
  <c r="E67" i="3"/>
  <c r="F67" i="3"/>
  <c r="G67" i="3"/>
  <c r="D55" i="3"/>
  <c r="D68" i="3" s="1"/>
  <c r="E55" i="3"/>
  <c r="E68" i="3" s="1"/>
  <c r="F55" i="3"/>
  <c r="F68" i="3" s="1"/>
  <c r="G55" i="3"/>
  <c r="G68" i="3" s="1"/>
  <c r="D26" i="3"/>
  <c r="D27" i="3" s="1"/>
  <c r="E26" i="3"/>
  <c r="E27" i="3" s="1"/>
  <c r="F26" i="3"/>
  <c r="F27" i="3" s="1"/>
  <c r="G26" i="3"/>
  <c r="G27" i="3" s="1"/>
  <c r="D148" i="3" l="1"/>
</calcChain>
</file>

<file path=xl/sharedStrings.xml><?xml version="1.0" encoding="utf-8"?>
<sst xmlns="http://schemas.openxmlformats.org/spreadsheetml/2006/main" count="2732" uniqueCount="449">
  <si>
    <t>Белки</t>
  </si>
  <si>
    <t>Жиры</t>
  </si>
  <si>
    <t>Углеводы</t>
  </si>
  <si>
    <t>Сырники из творога</t>
  </si>
  <si>
    <t xml:space="preserve">Кнели куриные </t>
  </si>
  <si>
    <t>Пюре картофельное</t>
  </si>
  <si>
    <t>Гарнир сложный</t>
  </si>
  <si>
    <t>Оладьи со сгущенкой</t>
  </si>
  <si>
    <t>Хлеб пшеничный</t>
  </si>
  <si>
    <t>Чай с лимоном</t>
  </si>
  <si>
    <t>Чай без сахара</t>
  </si>
  <si>
    <t>Какао с молоком</t>
  </si>
  <si>
    <t>Сосиска отварная с соусом</t>
  </si>
  <si>
    <t>Плов из говядины</t>
  </si>
  <si>
    <t>Рис отварной</t>
  </si>
  <si>
    <t>Голубцы ленивые</t>
  </si>
  <si>
    <t>Тефтели мясные</t>
  </si>
  <si>
    <t>Пюре гороховое</t>
  </si>
  <si>
    <t>Котлета из говядины</t>
  </si>
  <si>
    <t>Биточки рыбные из минтая</t>
  </si>
  <si>
    <t>Хлеб ржано-пшеничный</t>
  </si>
  <si>
    <t>Компот из сухофруктов</t>
  </si>
  <si>
    <t>Компот из свежих фруктов</t>
  </si>
  <si>
    <t>Помидоры свежие порционно</t>
  </si>
  <si>
    <t>Салат из свежих огурцов</t>
  </si>
  <si>
    <t>Огурцы свежие порционно</t>
  </si>
  <si>
    <t>Оладьи со повидлом</t>
  </si>
  <si>
    <t>Гуляш из говядины</t>
  </si>
  <si>
    <t>Плов из говядины с гречкой</t>
  </si>
  <si>
    <t>Салат из свежих овощей</t>
  </si>
  <si>
    <t>Салат овощной с яблоками</t>
  </si>
  <si>
    <t>№ рецептур</t>
  </si>
  <si>
    <t>Приём пищи, наименование блюда</t>
  </si>
  <si>
    <t>День 1 - завтрак</t>
  </si>
  <si>
    <t>Каша геркулесовая молочная со сливочным маслом</t>
  </si>
  <si>
    <t>Чай с сахаром</t>
  </si>
  <si>
    <t>№182</t>
  </si>
  <si>
    <t>№401</t>
  </si>
  <si>
    <t>№376</t>
  </si>
  <si>
    <t>№338</t>
  </si>
  <si>
    <t>День 1 -  обед</t>
  </si>
  <si>
    <t>№ 71</t>
  </si>
  <si>
    <t>№103</t>
  </si>
  <si>
    <t>№ 259</t>
  </si>
  <si>
    <t>Жаркое по - домашнему из говядины</t>
  </si>
  <si>
    <t>Хлеб пшеничный/ ржано пшеничный</t>
  </si>
  <si>
    <t>№349</t>
  </si>
  <si>
    <t>Итого за день:</t>
  </si>
  <si>
    <t>Итого за завтрак:</t>
  </si>
  <si>
    <t>Итого за обед:</t>
  </si>
  <si>
    <t>День 2 - завтрак</t>
  </si>
  <si>
    <t>№71</t>
  </si>
  <si>
    <t>№312</t>
  </si>
  <si>
    <t>№301</t>
  </si>
  <si>
    <t>№377</t>
  </si>
  <si>
    <t>День 2  -  обед</t>
  </si>
  <si>
    <t>№45</t>
  </si>
  <si>
    <t>Салат из белокочанной капусты</t>
  </si>
  <si>
    <t xml:space="preserve">№96 </t>
  </si>
  <si>
    <t>№304</t>
  </si>
  <si>
    <t>Рыба припущенная с овощами в сметанном соусе</t>
  </si>
  <si>
    <t>№229</t>
  </si>
  <si>
    <t>№359</t>
  </si>
  <si>
    <t>День 3 - завтрак</t>
  </si>
  <si>
    <t>№223</t>
  </si>
  <si>
    <t>Каша "дружба" молочная со сливочным маслом</t>
  </si>
  <si>
    <t>№175</t>
  </si>
  <si>
    <t>№382</t>
  </si>
  <si>
    <t>День 3  -  обед</t>
  </si>
  <si>
    <t>Сыр (порциями)</t>
  </si>
  <si>
    <t>№15</t>
  </si>
  <si>
    <t>№101</t>
  </si>
  <si>
    <t>№306</t>
  </si>
  <si>
    <t>№271</t>
  </si>
  <si>
    <t>№342</t>
  </si>
  <si>
    <t>День 4 - завтрак</t>
  </si>
  <si>
    <t>Макаронные изделия  отварные</t>
  </si>
  <si>
    <t>№309</t>
  </si>
  <si>
    <t>№243</t>
  </si>
  <si>
    <t>День 4 -  обед</t>
  </si>
  <si>
    <t>Борщ с капустой и картофелем на мкб со сметаной</t>
  </si>
  <si>
    <t>№82</t>
  </si>
  <si>
    <t>№244</t>
  </si>
  <si>
    <t>День 5 - завтрак</t>
  </si>
  <si>
    <t>№375</t>
  </si>
  <si>
    <t>День 5 -  обед</t>
  </si>
  <si>
    <t>Щи из свежей капусты с картофелем на мкб со сметаной</t>
  </si>
  <si>
    <t>№88</t>
  </si>
  <si>
    <t>№279</t>
  </si>
  <si>
    <t>Кисель ягодный</t>
  </si>
  <si>
    <t>День 6 - завтрак</t>
  </si>
  <si>
    <t>№321</t>
  </si>
  <si>
    <t>№288</t>
  </si>
  <si>
    <t>День 6 -  обед</t>
  </si>
  <si>
    <t>№108</t>
  </si>
  <si>
    <t>№302</t>
  </si>
  <si>
    <t xml:space="preserve">Гречка отварная рассыпчатая со сливочным маслом </t>
  </si>
  <si>
    <t>№234</t>
  </si>
  <si>
    <t>День 7- завтрак</t>
  </si>
  <si>
    <t>№219</t>
  </si>
  <si>
    <t>День 7 -  обед</t>
  </si>
  <si>
    <t>№102</t>
  </si>
  <si>
    <t>Суп картофельный с бобовыми (гороховый) на мкб</t>
  </si>
  <si>
    <t>№287</t>
  </si>
  <si>
    <t>День 8 - завтрак</t>
  </si>
  <si>
    <t>День 8 -  обед</t>
  </si>
  <si>
    <t>№142</t>
  </si>
  <si>
    <t>Картофель тушеный с  овощами</t>
  </si>
  <si>
    <t>День 9 - завтрак</t>
  </si>
  <si>
    <t>№183</t>
  </si>
  <si>
    <t>День 9 -  обед</t>
  </si>
  <si>
    <t>Рагу овощное с говядиной</t>
  </si>
  <si>
    <t>№263</t>
  </si>
  <si>
    <t>День 10 - завтрак</t>
  </si>
  <si>
    <t>№56</t>
  </si>
  <si>
    <t>День 10 -  обед</t>
  </si>
  <si>
    <t>День 11 - завтрак</t>
  </si>
  <si>
    <t>День 11 -  обед</t>
  </si>
  <si>
    <t>Салат "Витаминный" (капуста, морковь, яблоко)</t>
  </si>
  <si>
    <t>№49</t>
  </si>
  <si>
    <t>День 12 - завтрак</t>
  </si>
  <si>
    <t>№20</t>
  </si>
  <si>
    <t>День 12 -  обед</t>
  </si>
  <si>
    <t>№265</t>
  </si>
  <si>
    <t>День 13 - завтрак</t>
  </si>
  <si>
    <t>Каша манная молочная  со сливочным маслом</t>
  </si>
  <si>
    <t>№181</t>
  </si>
  <si>
    <t>День 13 -  обед</t>
  </si>
  <si>
    <t>№260</t>
  </si>
  <si>
    <t>День 14 - завтрак</t>
  </si>
  <si>
    <t>№24</t>
  </si>
  <si>
    <t>Яйцо отварное</t>
  </si>
  <si>
    <t>Котлета куриная</t>
  </si>
  <si>
    <t>Рассольник ленинградский на мкб со сметаной</t>
  </si>
  <si>
    <t>№389</t>
  </si>
  <si>
    <t>№209</t>
  </si>
  <si>
    <t>Каша ячневая молочная со сливочным маслом</t>
  </si>
  <si>
    <t>Каша молочная пшенная со сливочным маслом</t>
  </si>
  <si>
    <t>Суп картофельный  с клецками на мкб со сметаной</t>
  </si>
  <si>
    <t>Запеканка из творога со сгущенкой</t>
  </si>
  <si>
    <t>День 14 -  обед</t>
  </si>
  <si>
    <t>250/12</t>
  </si>
  <si>
    <t>250/15</t>
  </si>
  <si>
    <t>250/15/10</t>
  </si>
  <si>
    <t>100/50</t>
  </si>
  <si>
    <t>100/30</t>
  </si>
  <si>
    <t>80/20</t>
  </si>
  <si>
    <t>Суп картофельный с крупой (гречневый) на мкб со сметаной</t>
  </si>
  <si>
    <t>Суп картофельный с макаронными изделиями на мкб со сметаной</t>
  </si>
  <si>
    <t>100/75</t>
  </si>
  <si>
    <t>Суп картофельный с крупой(рисовый) на мкб со сметаной</t>
  </si>
  <si>
    <t>Помидоры свежие порционно с маслом</t>
  </si>
  <si>
    <t>100/20</t>
  </si>
  <si>
    <t>Пищевая ценность</t>
  </si>
  <si>
    <t>Энергетическая ценность</t>
  </si>
  <si>
    <t>Фрукт</t>
  </si>
  <si>
    <t>Масса порций, в гр.</t>
  </si>
  <si>
    <t>День 1 -  2 завтрак</t>
  </si>
  <si>
    <t>День 2 - 2-ой завтрак</t>
  </si>
  <si>
    <t>День 3 - 2-ой завтрак</t>
  </si>
  <si>
    <t>День 4 - 2-ой завтрак</t>
  </si>
  <si>
    <t>День 5 - 2 ой завтрак</t>
  </si>
  <si>
    <t>День 6 - 2-ой завтрак</t>
  </si>
  <si>
    <t>День 7 - 2-ой завтрак</t>
  </si>
  <si>
    <t>День 8 - 2ой завтрак</t>
  </si>
  <si>
    <t>День 9 - 2-ой завтрак</t>
  </si>
  <si>
    <t>День 10 - 2ой завтрак</t>
  </si>
  <si>
    <t>День 11 - 2ой завтрак</t>
  </si>
  <si>
    <t>День 12 - 2-ой автрак</t>
  </si>
  <si>
    <t>День 13 - 2ой завтрак</t>
  </si>
  <si>
    <t>День 14 - 2ой завтрак</t>
  </si>
  <si>
    <t>Итого за 2-ой завтрак</t>
  </si>
  <si>
    <t>Сок  натуральный</t>
  </si>
  <si>
    <t>Кондитерское изделие (Печенье)</t>
  </si>
  <si>
    <t>Кондитерское изделие (Вафли)</t>
  </si>
  <si>
    <t>Огурцы свежие порционно с маслом</t>
  </si>
  <si>
    <t>№26</t>
  </si>
  <si>
    <t>Салат из  свежих помидоров</t>
  </si>
  <si>
    <t xml:space="preserve">Фрукт </t>
  </si>
  <si>
    <t xml:space="preserve">Кондитерское изделие </t>
  </si>
  <si>
    <t>Утверждаю:</t>
  </si>
  <si>
    <t>Директор ООО "Эдем"</t>
  </si>
  <si>
    <t>___________Г. Т. Сафина</t>
  </si>
  <si>
    <t>лагерях  с дневным прибыванием детей без сна в период каникул</t>
  </si>
  <si>
    <t xml:space="preserve">Двухнедельное меню для организации сбалансированного питания детей в трудовых </t>
  </si>
  <si>
    <t>План-меню</t>
  </si>
  <si>
    <t>День 1</t>
  </si>
  <si>
    <t>Наименование</t>
  </si>
  <si>
    <t>Каша молочная "Дружба"  со сливочным маслом</t>
  </si>
  <si>
    <t>Молоко</t>
  </si>
  <si>
    <t>Гр</t>
  </si>
  <si>
    <t>Вода</t>
  </si>
  <si>
    <t>Масло сливочное</t>
  </si>
  <si>
    <t>Соль</t>
  </si>
  <si>
    <t>Сахарный песок</t>
  </si>
  <si>
    <t>Крупа рисовая</t>
  </si>
  <si>
    <t>Мука пшеничная</t>
  </si>
  <si>
    <t>гр</t>
  </si>
  <si>
    <t>Ед. изм</t>
  </si>
  <si>
    <t>Норма закладки</t>
  </si>
  <si>
    <t>Яйцо</t>
  </si>
  <si>
    <t>45/45</t>
  </si>
  <si>
    <t>39/39</t>
  </si>
  <si>
    <t>Дрожжи</t>
  </si>
  <si>
    <t>Сгущенное молоко</t>
  </si>
  <si>
    <t>Масло растительное</t>
  </si>
  <si>
    <t>Сок натуральный</t>
  </si>
  <si>
    <t>Помидоры свежие порционные с маслом</t>
  </si>
  <si>
    <t xml:space="preserve">Помидоры свежие   </t>
  </si>
  <si>
    <t>112/95</t>
  </si>
  <si>
    <t>5</t>
  </si>
  <si>
    <t>Суп картофельный с макар.изд. со сметаной</t>
  </si>
  <si>
    <t>Курица</t>
  </si>
  <si>
    <t>42/29</t>
  </si>
  <si>
    <t>Картофель</t>
  </si>
  <si>
    <t>123/74</t>
  </si>
  <si>
    <t>Лук репчатый</t>
  </si>
  <si>
    <t>Морковь свежая</t>
  </si>
  <si>
    <t>2день</t>
  </si>
  <si>
    <t>Вермишель</t>
  </si>
  <si>
    <t>Сметана</t>
  </si>
  <si>
    <t>Жаркое по-домашнему из говядины</t>
  </si>
  <si>
    <t>Говядина на кости</t>
  </si>
  <si>
    <t>129/95</t>
  </si>
  <si>
    <t>190/114</t>
  </si>
  <si>
    <t>17/14</t>
  </si>
  <si>
    <t>33/25</t>
  </si>
  <si>
    <t>Томатная паста</t>
  </si>
  <si>
    <t>Смесь компотная</t>
  </si>
  <si>
    <t>Сыр порционный</t>
  </si>
  <si>
    <t xml:space="preserve">Сыр   </t>
  </si>
  <si>
    <t>300/180</t>
  </si>
  <si>
    <t>Кнели куриные</t>
  </si>
  <si>
    <t>133/95</t>
  </si>
  <si>
    <t>Масло ратительное</t>
  </si>
  <si>
    <t>9/8</t>
  </si>
  <si>
    <t>200</t>
  </si>
  <si>
    <t>Чай-заварка</t>
  </si>
  <si>
    <t>0,7</t>
  </si>
  <si>
    <t>15</t>
  </si>
  <si>
    <t>10</t>
  </si>
  <si>
    <t>Лимон</t>
  </si>
  <si>
    <t>6/5</t>
  </si>
  <si>
    <t>Кондитерское изделие (печенье)</t>
  </si>
  <si>
    <t>50</t>
  </si>
  <si>
    <t>100</t>
  </si>
  <si>
    <t>Капуста</t>
  </si>
  <si>
    <t>100/80</t>
  </si>
  <si>
    <t>Морковь</t>
  </si>
  <si>
    <t>18/14</t>
  </si>
  <si>
    <t>6</t>
  </si>
  <si>
    <t>1</t>
  </si>
  <si>
    <t>Рассольник "Ленинградский" со сметаной</t>
  </si>
  <si>
    <t>215/15/10</t>
  </si>
  <si>
    <t>32/24</t>
  </si>
  <si>
    <t>125/75</t>
  </si>
  <si>
    <t>Крупа перловая</t>
  </si>
  <si>
    <t>13/10</t>
  </si>
  <si>
    <t>Огурцы соленые</t>
  </si>
  <si>
    <t>13/12</t>
  </si>
  <si>
    <t>2</t>
  </si>
  <si>
    <t>4</t>
  </si>
  <si>
    <t>180</t>
  </si>
  <si>
    <t>69</t>
  </si>
  <si>
    <t>Минтай с/мороженный</t>
  </si>
  <si>
    <t>165/124</t>
  </si>
  <si>
    <t>12/9</t>
  </si>
  <si>
    <t>Лук пепчатый</t>
  </si>
  <si>
    <t>5/4</t>
  </si>
  <si>
    <t>3</t>
  </si>
  <si>
    <t>18</t>
  </si>
  <si>
    <t>Мука</t>
  </si>
  <si>
    <t>Концентрат кисель</t>
  </si>
  <si>
    <t>24</t>
  </si>
  <si>
    <t>Творог</t>
  </si>
  <si>
    <t>73</t>
  </si>
  <si>
    <t>Манная крупа</t>
  </si>
  <si>
    <t>20</t>
  </si>
  <si>
    <t>7</t>
  </si>
  <si>
    <t>Молоко сгущенное</t>
  </si>
  <si>
    <t>Каша манная молочная со сливочным маслом</t>
  </si>
  <si>
    <t xml:space="preserve">Молоко  </t>
  </si>
  <si>
    <t>125</t>
  </si>
  <si>
    <t>80</t>
  </si>
  <si>
    <t>25</t>
  </si>
  <si>
    <t>12</t>
  </si>
  <si>
    <t>150</t>
  </si>
  <si>
    <t>70</t>
  </si>
  <si>
    <t>Кондитерское изделие</t>
  </si>
  <si>
    <t>Огурцы свежие</t>
  </si>
  <si>
    <t>100/95</t>
  </si>
  <si>
    <t>Суп картофельный с рисом со сметаной</t>
  </si>
  <si>
    <t>Горох</t>
  </si>
  <si>
    <t>Мясо на кости</t>
  </si>
  <si>
    <t>99/73</t>
  </si>
  <si>
    <t>0,8</t>
  </si>
  <si>
    <t>масло растительное</t>
  </si>
  <si>
    <t>Яблоки</t>
  </si>
  <si>
    <t>51/43</t>
  </si>
  <si>
    <t>Сахарный пеок</t>
  </si>
  <si>
    <t>203</t>
  </si>
  <si>
    <t>Оладьи с повидлом</t>
  </si>
  <si>
    <t>56</t>
  </si>
  <si>
    <t>49</t>
  </si>
  <si>
    <t>1,2</t>
  </si>
  <si>
    <t>Повидло</t>
  </si>
  <si>
    <t>Макаронные изделия отварные</t>
  </si>
  <si>
    <t xml:space="preserve">Макаронные изделия </t>
  </si>
  <si>
    <t xml:space="preserve">Сосиска    </t>
  </si>
  <si>
    <t>104/100</t>
  </si>
  <si>
    <t>Соус томатный с овощами</t>
  </si>
  <si>
    <t>30</t>
  </si>
  <si>
    <t>2/1</t>
  </si>
  <si>
    <t>0,5</t>
  </si>
  <si>
    <t>Чай заварка</t>
  </si>
  <si>
    <t>210</t>
  </si>
  <si>
    <t>Помидоры свежие</t>
  </si>
  <si>
    <t>118/100</t>
  </si>
  <si>
    <t>Борщ с капустой и картофелем со сметаной</t>
  </si>
  <si>
    <t>Свекла</t>
  </si>
  <si>
    <t>50/40</t>
  </si>
  <si>
    <t xml:space="preserve">Капуста </t>
  </si>
  <si>
    <t>25/20</t>
  </si>
  <si>
    <t>35/21</t>
  </si>
  <si>
    <t>12/10</t>
  </si>
  <si>
    <t>8</t>
  </si>
  <si>
    <t>250</t>
  </si>
  <si>
    <t>48</t>
  </si>
  <si>
    <t>87/65</t>
  </si>
  <si>
    <t>8/6</t>
  </si>
  <si>
    <t xml:space="preserve">Морковь </t>
  </si>
  <si>
    <t>130</t>
  </si>
  <si>
    <t>5день</t>
  </si>
  <si>
    <t>4день</t>
  </si>
  <si>
    <t>3день</t>
  </si>
  <si>
    <t>Каша геркулесовая молочная со сливочным</t>
  </si>
  <si>
    <t>208</t>
  </si>
  <si>
    <t>Сахар</t>
  </si>
  <si>
    <t>Крупа геркулесовая</t>
  </si>
  <si>
    <t>28</t>
  </si>
  <si>
    <t>40</t>
  </si>
  <si>
    <t>Яйцо куриное</t>
  </si>
  <si>
    <t>Кондитерское изделие (вафли)</t>
  </si>
  <si>
    <t>22/17</t>
  </si>
  <si>
    <t>16/13</t>
  </si>
  <si>
    <t>38/30</t>
  </si>
  <si>
    <t>47/33</t>
  </si>
  <si>
    <t>20/8</t>
  </si>
  <si>
    <t>Щи из свежей капусты на мкб со сметаной</t>
  </si>
  <si>
    <t>63/50</t>
  </si>
  <si>
    <t>50/30</t>
  </si>
  <si>
    <t xml:space="preserve">Лук </t>
  </si>
  <si>
    <t>Картофельное пюре</t>
  </si>
  <si>
    <t>32</t>
  </si>
  <si>
    <t xml:space="preserve">Тефтели мясные </t>
  </si>
  <si>
    <t>86/63</t>
  </si>
  <si>
    <t>8/25</t>
  </si>
  <si>
    <t>21/18</t>
  </si>
  <si>
    <t>Хлеб ржано- пшеничный</t>
  </si>
  <si>
    <t>6 день</t>
  </si>
  <si>
    <t>Сыр порционно</t>
  </si>
  <si>
    <t>Картофельное пюре:</t>
  </si>
  <si>
    <t>224/135</t>
  </si>
  <si>
    <t>Капуста тушеная:</t>
  </si>
  <si>
    <t>71/57</t>
  </si>
  <si>
    <t>Раствор лимонной кислоты</t>
  </si>
  <si>
    <t>1,5</t>
  </si>
  <si>
    <t>Томатное пюре</t>
  </si>
  <si>
    <t>Лук</t>
  </si>
  <si>
    <t>3/2</t>
  </si>
  <si>
    <t>Лавровый лист</t>
  </si>
  <si>
    <t>0,004</t>
  </si>
  <si>
    <t>Куры бройлер</t>
  </si>
  <si>
    <t>118/79</t>
  </si>
  <si>
    <t>8/7</t>
  </si>
  <si>
    <t>Хлеб</t>
  </si>
  <si>
    <t>6/11</t>
  </si>
  <si>
    <t>Сухари панировочные</t>
  </si>
  <si>
    <t>Огурцы свежие порционные</t>
  </si>
  <si>
    <t>108/100</t>
  </si>
  <si>
    <t>Суп картофельный с клецками со сметаной</t>
  </si>
  <si>
    <t>83/50</t>
  </si>
  <si>
    <t>Клецки:</t>
  </si>
  <si>
    <t>19</t>
  </si>
  <si>
    <t>0,3</t>
  </si>
  <si>
    <t>Гречка отварная рассыпчатая со сливочным маслом</t>
  </si>
  <si>
    <t>90</t>
  </si>
  <si>
    <t>масло сливочное</t>
  </si>
  <si>
    <t>11</t>
  </si>
  <si>
    <t>Минтай</t>
  </si>
  <si>
    <t>128/78</t>
  </si>
  <si>
    <t>45</t>
  </si>
  <si>
    <t>24/20</t>
  </si>
  <si>
    <t>7 день</t>
  </si>
  <si>
    <t>102/100</t>
  </si>
  <si>
    <t>13</t>
  </si>
  <si>
    <t>Каша ячневая молочная с маслом</t>
  </si>
  <si>
    <t xml:space="preserve">Помидоры свежие    </t>
  </si>
  <si>
    <t>105/95</t>
  </si>
  <si>
    <t>250/15/</t>
  </si>
  <si>
    <t>96/71</t>
  </si>
  <si>
    <t>169/135</t>
  </si>
  <si>
    <t>24/18</t>
  </si>
  <si>
    <t>Рисовая крупа</t>
  </si>
  <si>
    <t>1,3</t>
  </si>
  <si>
    <t>8 день</t>
  </si>
  <si>
    <t>Картофель тушеный с овощами</t>
  </si>
  <si>
    <t>325/195</t>
  </si>
  <si>
    <t xml:space="preserve">Котлета говяжья </t>
  </si>
  <si>
    <t>Мясо говядины</t>
  </si>
  <si>
    <t>Пшено</t>
  </si>
  <si>
    <t>Салат "Витаминный"</t>
  </si>
  <si>
    <t>56/45</t>
  </si>
  <si>
    <t>19/15</t>
  </si>
  <si>
    <t>Яблоки свежие</t>
  </si>
  <si>
    <t>38/25</t>
  </si>
  <si>
    <t>Чеснок</t>
  </si>
  <si>
    <t>Суп картофельный с крупой (гречневый) со сметаной на мкб</t>
  </si>
  <si>
    <t>Гречка</t>
  </si>
  <si>
    <t>156/115</t>
  </si>
  <si>
    <t>72/43</t>
  </si>
  <si>
    <t>54/43</t>
  </si>
  <si>
    <t>кг</t>
  </si>
  <si>
    <t>25/19</t>
  </si>
  <si>
    <t>14/11</t>
  </si>
  <si>
    <t>9 день</t>
  </si>
  <si>
    <t>10 день</t>
  </si>
  <si>
    <t>Помидоры свежие порционные</t>
  </si>
  <si>
    <t>11 день</t>
  </si>
  <si>
    <t>Огурцы порционные с маслом</t>
  </si>
  <si>
    <t>12 день</t>
  </si>
  <si>
    <t>Салат из свежих помидоров</t>
  </si>
  <si>
    <t>86</t>
  </si>
  <si>
    <t>110/81</t>
  </si>
  <si>
    <t>10/8</t>
  </si>
  <si>
    <t>17/13</t>
  </si>
  <si>
    <t>163</t>
  </si>
  <si>
    <t>13 день</t>
  </si>
  <si>
    <t>214/158</t>
  </si>
  <si>
    <t>14 день</t>
  </si>
  <si>
    <t>Помидоры</t>
  </si>
  <si>
    <t>56/48</t>
  </si>
  <si>
    <t>Огурцы</t>
  </si>
  <si>
    <t>44/35</t>
  </si>
  <si>
    <t>14/12</t>
  </si>
  <si>
    <t>Согласовано:</t>
  </si>
  <si>
    <t xml:space="preserve">А.Н.Матвеев </t>
  </si>
  <si>
    <t xml:space="preserve"> </t>
  </si>
  <si>
    <t>Директор МБОУ "Левашевская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</si>
</sst>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4" xfId="0" applyFill="1" applyBorder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right" vertical="center"/>
    </xf>
    <xf numFmtId="16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2" fontId="4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Font="1"/>
    <xf numFmtId="0" fontId="4" fillId="0" borderId="0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9"/>
  <sheetViews>
    <sheetView tabSelected="1" workbookViewId="0">
      <selection activeCell="A2" sqref="A2"/>
    </sheetView>
  </sheetViews>
  <sheetFormatPr defaultRowHeight="15" x14ac:dyDescent="0.25"/>
  <cols>
    <col min="1" max="1" width="11.7109375" customWidth="1"/>
    <col min="2" max="2" width="46.42578125" customWidth="1"/>
    <col min="3" max="3" width="14.42578125" style="14" customWidth="1"/>
    <col min="4" max="4" width="14.85546875" customWidth="1"/>
    <col min="5" max="5" width="14.28515625" customWidth="1"/>
    <col min="6" max="6" width="13.7109375" customWidth="1"/>
    <col min="7" max="7" width="20.28515625" customWidth="1"/>
  </cols>
  <sheetData>
    <row r="1" spans="1:7" x14ac:dyDescent="0.25">
      <c r="A1" t="s">
        <v>445</v>
      </c>
      <c r="D1" s="24" t="s">
        <v>180</v>
      </c>
    </row>
    <row r="2" spans="1:7" x14ac:dyDescent="0.25">
      <c r="A2" t="s">
        <v>448</v>
      </c>
      <c r="D2" s="24" t="s">
        <v>181</v>
      </c>
    </row>
    <row r="3" spans="1:7" x14ac:dyDescent="0.25">
      <c r="A3" t="s">
        <v>447</v>
      </c>
      <c r="B3" t="s">
        <v>446</v>
      </c>
      <c r="D3" s="24" t="s">
        <v>182</v>
      </c>
    </row>
    <row r="5" spans="1:7" x14ac:dyDescent="0.25">
      <c r="A5" t="s">
        <v>184</v>
      </c>
    </row>
    <row r="6" spans="1:7" x14ac:dyDescent="0.25">
      <c r="A6" t="s">
        <v>183</v>
      </c>
    </row>
    <row r="8" spans="1:7" s="8" customFormat="1" ht="30" customHeight="1" x14ac:dyDescent="0.25">
      <c r="A8" s="56" t="s">
        <v>31</v>
      </c>
      <c r="B8" s="56" t="s">
        <v>32</v>
      </c>
      <c r="C8" s="54" t="s">
        <v>156</v>
      </c>
      <c r="D8" s="58" t="s">
        <v>153</v>
      </c>
      <c r="E8" s="58"/>
      <c r="F8" s="59"/>
      <c r="G8" s="54" t="s">
        <v>154</v>
      </c>
    </row>
    <row r="9" spans="1:7" s="9" customFormat="1" ht="30" customHeight="1" x14ac:dyDescent="0.25">
      <c r="A9" s="57"/>
      <c r="B9" s="57"/>
      <c r="C9" s="55"/>
      <c r="D9" s="18" t="s">
        <v>0</v>
      </c>
      <c r="E9" s="18" t="s">
        <v>1</v>
      </c>
      <c r="F9" s="18" t="s">
        <v>2</v>
      </c>
      <c r="G9" s="55"/>
    </row>
    <row r="10" spans="1:7" x14ac:dyDescent="0.25">
      <c r="A10" s="1"/>
      <c r="B10" s="2" t="s">
        <v>33</v>
      </c>
      <c r="C10" s="15"/>
      <c r="D10" s="1"/>
      <c r="E10" s="1"/>
      <c r="F10" s="1"/>
      <c r="G10" s="1"/>
    </row>
    <row r="11" spans="1:7" x14ac:dyDescent="0.25">
      <c r="A11" s="1" t="s">
        <v>66</v>
      </c>
      <c r="B11" s="1" t="s">
        <v>65</v>
      </c>
      <c r="C11" s="15" t="s">
        <v>141</v>
      </c>
      <c r="D11" s="1">
        <v>8.0500000000000007</v>
      </c>
      <c r="E11" s="1">
        <v>11.6</v>
      </c>
      <c r="F11" s="1">
        <v>44.96</v>
      </c>
      <c r="G11" s="1">
        <v>339.06</v>
      </c>
    </row>
    <row r="12" spans="1:7" x14ac:dyDescent="0.25">
      <c r="A12" s="1" t="s">
        <v>37</v>
      </c>
      <c r="B12" s="1" t="s">
        <v>7</v>
      </c>
      <c r="C12" s="19" t="s">
        <v>146</v>
      </c>
      <c r="D12" s="17">
        <v>5.4</v>
      </c>
      <c r="E12" s="17">
        <v>5.95</v>
      </c>
      <c r="F12" s="17">
        <v>32.26</v>
      </c>
      <c r="G12" s="1">
        <v>200.48</v>
      </c>
    </row>
    <row r="13" spans="1:7" x14ac:dyDescent="0.25">
      <c r="A13" s="1"/>
      <c r="B13" s="1" t="s">
        <v>8</v>
      </c>
      <c r="C13" s="15">
        <v>70</v>
      </c>
      <c r="D13" s="1">
        <v>4.43</v>
      </c>
      <c r="E13" s="1">
        <v>1.96</v>
      </c>
      <c r="F13" s="1">
        <v>30.45</v>
      </c>
      <c r="G13" s="1">
        <v>137</v>
      </c>
    </row>
    <row r="14" spans="1:7" x14ac:dyDescent="0.25">
      <c r="A14" s="1" t="s">
        <v>38</v>
      </c>
      <c r="B14" s="1" t="s">
        <v>35</v>
      </c>
      <c r="C14" s="15">
        <v>200</v>
      </c>
      <c r="D14" s="1">
        <v>0.15</v>
      </c>
      <c r="E14" s="1">
        <v>0.04</v>
      </c>
      <c r="F14" s="1">
        <v>12.13</v>
      </c>
      <c r="G14" s="1">
        <v>55.16</v>
      </c>
    </row>
    <row r="15" spans="1:7" s="12" customFormat="1" x14ac:dyDescent="0.25">
      <c r="A15" s="10"/>
      <c r="B15" s="10" t="s">
        <v>48</v>
      </c>
      <c r="C15" s="16"/>
      <c r="D15" s="10">
        <f>D11+D12+D13+D14</f>
        <v>18.03</v>
      </c>
      <c r="E15" s="10">
        <f t="shared" ref="E15:G15" si="0">E11+E12+E13+E14</f>
        <v>19.55</v>
      </c>
      <c r="F15" s="10">
        <f t="shared" si="0"/>
        <v>119.8</v>
      </c>
      <c r="G15" s="10">
        <f t="shared" si="0"/>
        <v>731.69999999999993</v>
      </c>
    </row>
    <row r="16" spans="1:7" s="12" customFormat="1" x14ac:dyDescent="0.25">
      <c r="A16" s="10"/>
      <c r="B16" s="2" t="s">
        <v>157</v>
      </c>
      <c r="C16" s="16"/>
      <c r="D16" s="10"/>
      <c r="E16" s="10"/>
      <c r="F16" s="10"/>
      <c r="G16" s="10"/>
    </row>
    <row r="17" spans="1:7" s="12" customFormat="1" x14ac:dyDescent="0.25">
      <c r="A17" s="1" t="s">
        <v>39</v>
      </c>
      <c r="B17" s="1" t="s">
        <v>178</v>
      </c>
      <c r="C17" s="15">
        <v>100</v>
      </c>
      <c r="D17" s="1">
        <v>1.69</v>
      </c>
      <c r="E17" s="1">
        <v>0.2</v>
      </c>
      <c r="F17" s="1">
        <v>8.09</v>
      </c>
      <c r="G17" s="1">
        <v>37.799999999999997</v>
      </c>
    </row>
    <row r="18" spans="1:7" s="12" customFormat="1" x14ac:dyDescent="0.25">
      <c r="A18" s="1" t="s">
        <v>134</v>
      </c>
      <c r="B18" s="1" t="s">
        <v>172</v>
      </c>
      <c r="C18" s="19">
        <v>200</v>
      </c>
      <c r="D18" s="1">
        <v>0</v>
      </c>
      <c r="E18" s="1">
        <v>0</v>
      </c>
      <c r="F18" s="1">
        <v>10.5</v>
      </c>
      <c r="G18" s="1">
        <v>42</v>
      </c>
    </row>
    <row r="19" spans="1:7" s="12" customFormat="1" x14ac:dyDescent="0.25">
      <c r="A19" s="10"/>
      <c r="B19" s="21" t="s">
        <v>171</v>
      </c>
      <c r="C19" s="16"/>
      <c r="D19" s="10">
        <f>D17+D18</f>
        <v>1.69</v>
      </c>
      <c r="E19" s="10">
        <f t="shared" ref="E19:G19" si="1">E17+E18</f>
        <v>0.2</v>
      </c>
      <c r="F19" s="10">
        <f t="shared" si="1"/>
        <v>18.59</v>
      </c>
      <c r="G19" s="10">
        <f t="shared" si="1"/>
        <v>79.8</v>
      </c>
    </row>
    <row r="20" spans="1:7" x14ac:dyDescent="0.25">
      <c r="A20" s="1"/>
      <c r="B20" s="2" t="s">
        <v>40</v>
      </c>
      <c r="C20" s="15"/>
      <c r="D20" s="1"/>
      <c r="E20" s="1"/>
      <c r="F20" s="1"/>
      <c r="G20" s="1"/>
    </row>
    <row r="21" spans="1:7" x14ac:dyDescent="0.25">
      <c r="A21" s="1" t="s">
        <v>41</v>
      </c>
      <c r="B21" s="1" t="s">
        <v>151</v>
      </c>
      <c r="C21" s="15">
        <v>100</v>
      </c>
      <c r="D21" s="1">
        <v>1.1000000000000001</v>
      </c>
      <c r="E21" s="1">
        <v>5.2</v>
      </c>
      <c r="F21" s="1">
        <v>5.2</v>
      </c>
      <c r="G21" s="1">
        <v>24</v>
      </c>
    </row>
    <row r="22" spans="1:7" ht="30" x14ac:dyDescent="0.25">
      <c r="A22" s="1" t="s">
        <v>42</v>
      </c>
      <c r="B22" s="5" t="s">
        <v>148</v>
      </c>
      <c r="C22" s="15" t="s">
        <v>143</v>
      </c>
      <c r="D22" s="1">
        <v>9.1999999999999993</v>
      </c>
      <c r="E22" s="1">
        <v>12.02</v>
      </c>
      <c r="F22" s="1">
        <v>17.37</v>
      </c>
      <c r="G22" s="1">
        <v>218</v>
      </c>
    </row>
    <row r="23" spans="1:7" x14ac:dyDescent="0.25">
      <c r="A23" s="1" t="s">
        <v>43</v>
      </c>
      <c r="B23" s="1" t="s">
        <v>44</v>
      </c>
      <c r="C23" s="15">
        <v>250</v>
      </c>
      <c r="D23" s="1">
        <v>20.56</v>
      </c>
      <c r="E23" s="1">
        <v>14.13</v>
      </c>
      <c r="F23" s="1">
        <v>31.4</v>
      </c>
      <c r="G23" s="1">
        <v>402.5</v>
      </c>
    </row>
    <row r="24" spans="1:7" x14ac:dyDescent="0.25">
      <c r="A24" s="1"/>
      <c r="B24" s="1" t="s">
        <v>45</v>
      </c>
      <c r="C24" s="15">
        <v>70</v>
      </c>
      <c r="D24" s="1">
        <v>4.43</v>
      </c>
      <c r="E24" s="1">
        <v>1.96</v>
      </c>
      <c r="F24" s="1">
        <v>30.45</v>
      </c>
      <c r="G24" s="1">
        <v>137</v>
      </c>
    </row>
    <row r="25" spans="1:7" x14ac:dyDescent="0.25">
      <c r="A25" s="1" t="s">
        <v>46</v>
      </c>
      <c r="B25" s="1" t="s">
        <v>21</v>
      </c>
      <c r="C25" s="15">
        <v>200</v>
      </c>
      <c r="D25" s="1">
        <v>0.05</v>
      </c>
      <c r="E25" s="1">
        <v>0</v>
      </c>
      <c r="F25" s="1">
        <v>17.86</v>
      </c>
      <c r="G25" s="1">
        <v>71.72</v>
      </c>
    </row>
    <row r="26" spans="1:7" s="12" customFormat="1" x14ac:dyDescent="0.25">
      <c r="A26" s="10"/>
      <c r="B26" s="10" t="s">
        <v>49</v>
      </c>
      <c r="C26" s="16"/>
      <c r="D26" s="10">
        <f t="shared" ref="D26:G26" si="2">D21+D22+D23+D24+D25</f>
        <v>35.339999999999996</v>
      </c>
      <c r="E26" s="10">
        <f t="shared" si="2"/>
        <v>33.31</v>
      </c>
      <c r="F26" s="10">
        <f t="shared" si="2"/>
        <v>102.28</v>
      </c>
      <c r="G26" s="10">
        <f t="shared" si="2"/>
        <v>853.22</v>
      </c>
    </row>
    <row r="27" spans="1:7" x14ac:dyDescent="0.25">
      <c r="A27" s="1"/>
      <c r="B27" s="11" t="s">
        <v>47</v>
      </c>
      <c r="C27" s="15"/>
      <c r="D27" s="10">
        <f>D15+D19+D26</f>
        <v>55.06</v>
      </c>
      <c r="E27" s="10">
        <f t="shared" ref="E27:G27" si="3">E15+E19+E26</f>
        <v>53.06</v>
      </c>
      <c r="F27" s="10">
        <f t="shared" si="3"/>
        <v>240.67</v>
      </c>
      <c r="G27" s="10">
        <f t="shared" si="3"/>
        <v>1664.7199999999998</v>
      </c>
    </row>
    <row r="28" spans="1:7" x14ac:dyDescent="0.25">
      <c r="A28" s="1"/>
      <c r="B28" s="1"/>
      <c r="C28" s="15"/>
      <c r="D28" s="1"/>
      <c r="E28" s="1"/>
      <c r="F28" s="1"/>
      <c r="G28" s="1"/>
    </row>
    <row r="29" spans="1:7" x14ac:dyDescent="0.25">
      <c r="A29" s="1"/>
      <c r="B29" s="2" t="s">
        <v>50</v>
      </c>
      <c r="C29" s="15"/>
      <c r="D29" s="1"/>
      <c r="E29" s="1"/>
      <c r="F29" s="1"/>
      <c r="G29" s="1"/>
    </row>
    <row r="30" spans="1:7" x14ac:dyDescent="0.25">
      <c r="A30" s="1" t="s">
        <v>70</v>
      </c>
      <c r="B30" s="3" t="s">
        <v>69</v>
      </c>
      <c r="C30" s="15">
        <v>30</v>
      </c>
      <c r="D30" s="1">
        <v>4.5</v>
      </c>
      <c r="E30" s="1">
        <v>4.95</v>
      </c>
      <c r="F30" s="1">
        <v>1.05</v>
      </c>
      <c r="G30" s="1">
        <v>96.15</v>
      </c>
    </row>
    <row r="31" spans="1:7" x14ac:dyDescent="0.25">
      <c r="A31" s="1" t="s">
        <v>52</v>
      </c>
      <c r="B31" s="1" t="s">
        <v>5</v>
      </c>
      <c r="C31" s="15">
        <v>200</v>
      </c>
      <c r="D31" s="1">
        <v>4.57</v>
      </c>
      <c r="E31" s="1">
        <v>9.4600000000000009</v>
      </c>
      <c r="F31" s="1">
        <v>41.29</v>
      </c>
      <c r="G31" s="1">
        <v>185.64</v>
      </c>
    </row>
    <row r="32" spans="1:7" x14ac:dyDescent="0.25">
      <c r="A32" s="1" t="s">
        <v>53</v>
      </c>
      <c r="B32" s="1" t="s">
        <v>4</v>
      </c>
      <c r="C32" s="15">
        <v>100</v>
      </c>
      <c r="D32" s="1">
        <v>9.8000000000000007</v>
      </c>
      <c r="E32" s="1">
        <v>6.2</v>
      </c>
      <c r="F32" s="1">
        <v>6.41</v>
      </c>
      <c r="G32" s="1">
        <v>195.82</v>
      </c>
    </row>
    <row r="33" spans="1:7" x14ac:dyDescent="0.25">
      <c r="A33" s="1"/>
      <c r="B33" s="1" t="s">
        <v>8</v>
      </c>
      <c r="C33" s="15">
        <v>70</v>
      </c>
      <c r="D33" s="1">
        <v>4.43</v>
      </c>
      <c r="E33" s="1">
        <v>1.96</v>
      </c>
      <c r="F33" s="1">
        <v>30.45</v>
      </c>
      <c r="G33" s="1">
        <v>137</v>
      </c>
    </row>
    <row r="34" spans="1:7" x14ac:dyDescent="0.25">
      <c r="A34" s="1" t="s">
        <v>54</v>
      </c>
      <c r="B34" s="1" t="s">
        <v>9</v>
      </c>
      <c r="C34" s="15">
        <v>200</v>
      </c>
      <c r="D34" s="1">
        <v>0.45</v>
      </c>
      <c r="E34" s="1">
        <v>0</v>
      </c>
      <c r="F34" s="1">
        <v>15.95</v>
      </c>
      <c r="G34" s="1">
        <v>60.7</v>
      </c>
    </row>
    <row r="35" spans="1:7" s="12" customFormat="1" x14ac:dyDescent="0.25">
      <c r="A35" s="10"/>
      <c r="B35" s="10" t="s">
        <v>48</v>
      </c>
      <c r="C35" s="16"/>
      <c r="D35" s="10">
        <f>D30+D31+D32+D33+D34</f>
        <v>23.75</v>
      </c>
      <c r="E35" s="10">
        <f t="shared" ref="E35:G35" si="4">E30+E31+E32+E33+E34</f>
        <v>22.57</v>
      </c>
      <c r="F35" s="10">
        <f t="shared" si="4"/>
        <v>95.15</v>
      </c>
      <c r="G35" s="10">
        <f t="shared" si="4"/>
        <v>675.31</v>
      </c>
    </row>
    <row r="36" spans="1:7" s="12" customFormat="1" x14ac:dyDescent="0.25">
      <c r="A36" s="10"/>
      <c r="B36" s="2" t="s">
        <v>158</v>
      </c>
      <c r="C36" s="16"/>
      <c r="D36" s="10"/>
      <c r="E36" s="10"/>
      <c r="F36" s="10"/>
      <c r="G36" s="10"/>
    </row>
    <row r="37" spans="1:7" s="12" customFormat="1" x14ac:dyDescent="0.25">
      <c r="A37" s="1" t="s">
        <v>134</v>
      </c>
      <c r="B37" s="1" t="s">
        <v>172</v>
      </c>
      <c r="C37" s="19">
        <v>200</v>
      </c>
      <c r="D37" s="1">
        <v>0</v>
      </c>
      <c r="E37" s="1">
        <v>0</v>
      </c>
      <c r="F37" s="1">
        <v>10.5</v>
      </c>
      <c r="G37" s="1">
        <v>42</v>
      </c>
    </row>
    <row r="38" spans="1:7" s="12" customFormat="1" x14ac:dyDescent="0.25">
      <c r="A38" s="10"/>
      <c r="B38" s="20" t="s">
        <v>173</v>
      </c>
      <c r="C38" s="22">
        <v>50</v>
      </c>
      <c r="D38" s="20">
        <v>4</v>
      </c>
      <c r="E38" s="20">
        <v>6</v>
      </c>
      <c r="F38" s="20">
        <v>31</v>
      </c>
      <c r="G38" s="20">
        <v>200</v>
      </c>
    </row>
    <row r="39" spans="1:7" s="12" customFormat="1" x14ac:dyDescent="0.25">
      <c r="A39" s="10"/>
      <c r="B39" s="21" t="s">
        <v>171</v>
      </c>
      <c r="C39" s="16"/>
      <c r="D39" s="10">
        <f>D37+D38</f>
        <v>4</v>
      </c>
      <c r="E39" s="10">
        <f t="shared" ref="E39:G39" si="5">E37+E38</f>
        <v>6</v>
      </c>
      <c r="F39" s="10">
        <f t="shared" si="5"/>
        <v>41.5</v>
      </c>
      <c r="G39" s="10">
        <f t="shared" si="5"/>
        <v>242</v>
      </c>
    </row>
    <row r="40" spans="1:7" x14ac:dyDescent="0.25">
      <c r="A40" s="1"/>
      <c r="B40" s="2" t="s">
        <v>55</v>
      </c>
      <c r="C40" s="15"/>
      <c r="D40" s="1"/>
      <c r="E40" s="1"/>
      <c r="F40" s="1"/>
      <c r="G40" s="1"/>
    </row>
    <row r="41" spans="1:7" x14ac:dyDescent="0.25">
      <c r="A41" s="1" t="s">
        <v>56</v>
      </c>
      <c r="B41" s="1" t="s">
        <v>57</v>
      </c>
      <c r="C41" s="15">
        <v>100</v>
      </c>
      <c r="D41" s="1">
        <v>1.42</v>
      </c>
      <c r="E41" s="1">
        <v>4.5199999999999996</v>
      </c>
      <c r="F41" s="1">
        <v>9.65</v>
      </c>
      <c r="G41" s="1">
        <v>93.85</v>
      </c>
    </row>
    <row r="42" spans="1:7" x14ac:dyDescent="0.25">
      <c r="A42" s="1" t="s">
        <v>58</v>
      </c>
      <c r="B42" s="1" t="s">
        <v>133</v>
      </c>
      <c r="C42" s="15" t="s">
        <v>143</v>
      </c>
      <c r="D42" s="1">
        <v>6.43</v>
      </c>
      <c r="E42" s="1">
        <v>8.8000000000000007</v>
      </c>
      <c r="F42" s="1">
        <v>19.399999999999999</v>
      </c>
      <c r="G42" s="1">
        <v>204.27</v>
      </c>
    </row>
    <row r="43" spans="1:7" x14ac:dyDescent="0.25">
      <c r="A43" s="1" t="s">
        <v>59</v>
      </c>
      <c r="B43" s="1" t="s">
        <v>14</v>
      </c>
      <c r="C43" s="15">
        <v>200</v>
      </c>
      <c r="D43" s="1">
        <v>4.93</v>
      </c>
      <c r="E43" s="1">
        <v>9.76</v>
      </c>
      <c r="F43" s="1">
        <v>49.64</v>
      </c>
      <c r="G43" s="1">
        <v>274.16000000000003</v>
      </c>
    </row>
    <row r="44" spans="1:7" ht="15" customHeight="1" x14ac:dyDescent="0.25">
      <c r="A44" s="1" t="s">
        <v>61</v>
      </c>
      <c r="B44" s="5" t="s">
        <v>60</v>
      </c>
      <c r="C44" s="15" t="s">
        <v>144</v>
      </c>
      <c r="D44" s="1">
        <v>15.29</v>
      </c>
      <c r="E44" s="1">
        <v>8.76</v>
      </c>
      <c r="F44" s="1">
        <v>22.26</v>
      </c>
      <c r="G44" s="1">
        <v>229.04</v>
      </c>
    </row>
    <row r="45" spans="1:7" x14ac:dyDescent="0.25">
      <c r="A45" s="1"/>
      <c r="B45" s="1" t="s">
        <v>20</v>
      </c>
      <c r="C45" s="15">
        <v>70</v>
      </c>
      <c r="D45" s="1">
        <v>4.43</v>
      </c>
      <c r="E45" s="1">
        <v>1.96</v>
      </c>
      <c r="F45" s="1">
        <v>30.45</v>
      </c>
      <c r="G45" s="1">
        <v>137</v>
      </c>
    </row>
    <row r="46" spans="1:7" x14ac:dyDescent="0.25">
      <c r="A46" s="1" t="s">
        <v>62</v>
      </c>
      <c r="B46" s="1" t="s">
        <v>89</v>
      </c>
      <c r="C46" s="19">
        <v>200</v>
      </c>
      <c r="D46" s="1">
        <v>0</v>
      </c>
      <c r="E46" s="1">
        <v>0</v>
      </c>
      <c r="F46" s="1">
        <v>32.4</v>
      </c>
      <c r="G46" s="1">
        <v>118.8</v>
      </c>
    </row>
    <row r="47" spans="1:7" s="12" customFormat="1" x14ac:dyDescent="0.25">
      <c r="A47" s="10"/>
      <c r="B47" s="10" t="s">
        <v>49</v>
      </c>
      <c r="C47" s="16"/>
      <c r="D47" s="10">
        <f>D41+D42+D43+D44+D45+D46</f>
        <v>32.5</v>
      </c>
      <c r="E47" s="10">
        <f t="shared" ref="E47:G47" si="6">E41+E42+E43+E44+E45+E46</f>
        <v>33.799999999999997</v>
      </c>
      <c r="F47" s="10">
        <f t="shared" si="6"/>
        <v>163.80000000000001</v>
      </c>
      <c r="G47" s="10">
        <f t="shared" si="6"/>
        <v>1057.1199999999999</v>
      </c>
    </row>
    <row r="48" spans="1:7" s="12" customFormat="1" x14ac:dyDescent="0.25">
      <c r="A48" s="10"/>
      <c r="B48" s="11" t="s">
        <v>47</v>
      </c>
      <c r="C48" s="16"/>
      <c r="D48" s="10">
        <f>D35+D39+D47</f>
        <v>60.25</v>
      </c>
      <c r="E48" s="10">
        <f t="shared" ref="E48:G48" si="7">E35+E39+E47</f>
        <v>62.37</v>
      </c>
      <c r="F48" s="10">
        <f t="shared" si="7"/>
        <v>300.45000000000005</v>
      </c>
      <c r="G48" s="10">
        <f t="shared" si="7"/>
        <v>1974.4299999999998</v>
      </c>
    </row>
    <row r="49" spans="1:7" x14ac:dyDescent="0.25">
      <c r="A49" s="1"/>
      <c r="B49" s="1"/>
      <c r="C49" s="15"/>
      <c r="D49" s="1"/>
      <c r="E49" s="1"/>
      <c r="F49" s="1"/>
      <c r="G49" s="1"/>
    </row>
    <row r="50" spans="1:7" x14ac:dyDescent="0.25">
      <c r="A50" s="1"/>
      <c r="B50" s="2" t="s">
        <v>63</v>
      </c>
      <c r="C50" s="15"/>
      <c r="D50" s="1"/>
      <c r="E50" s="1"/>
      <c r="F50" s="1"/>
      <c r="G50" s="1"/>
    </row>
    <row r="51" spans="1:7" x14ac:dyDescent="0.25">
      <c r="A51" s="1" t="s">
        <v>64</v>
      </c>
      <c r="B51" s="1" t="s">
        <v>139</v>
      </c>
      <c r="C51" s="15" t="s">
        <v>146</v>
      </c>
      <c r="D51" s="1">
        <v>8.7100000000000009</v>
      </c>
      <c r="E51" s="1">
        <v>4.6900000000000004</v>
      </c>
      <c r="F51" s="1">
        <v>11.64</v>
      </c>
      <c r="G51" s="1">
        <v>139.66</v>
      </c>
    </row>
    <row r="52" spans="1:7" x14ac:dyDescent="0.25">
      <c r="A52" s="1" t="s">
        <v>126</v>
      </c>
      <c r="B52" s="1" t="s">
        <v>125</v>
      </c>
      <c r="C52" s="15" t="s">
        <v>141</v>
      </c>
      <c r="D52" s="1">
        <v>6.17</v>
      </c>
      <c r="E52" s="1">
        <v>13.31</v>
      </c>
      <c r="F52" s="1">
        <v>29.2</v>
      </c>
      <c r="G52" s="1">
        <v>261.31</v>
      </c>
    </row>
    <row r="53" spans="1:7" x14ac:dyDescent="0.25">
      <c r="A53" s="1"/>
      <c r="B53" s="1" t="s">
        <v>8</v>
      </c>
      <c r="C53" s="15">
        <v>70</v>
      </c>
      <c r="D53" s="1">
        <v>4.43</v>
      </c>
      <c r="E53" s="1">
        <v>1.96</v>
      </c>
      <c r="F53" s="1">
        <v>30.45</v>
      </c>
      <c r="G53" s="1">
        <v>137</v>
      </c>
    </row>
    <row r="54" spans="1:7" x14ac:dyDescent="0.25">
      <c r="A54" s="1" t="s">
        <v>67</v>
      </c>
      <c r="B54" s="1" t="s">
        <v>11</v>
      </c>
      <c r="C54" s="15">
        <v>200</v>
      </c>
      <c r="D54" s="1">
        <v>4.0199999999999996</v>
      </c>
      <c r="E54" s="1">
        <v>3.94</v>
      </c>
      <c r="F54" s="1">
        <v>16.600000000000001</v>
      </c>
      <c r="G54" s="1">
        <v>116.8</v>
      </c>
    </row>
    <row r="55" spans="1:7" x14ac:dyDescent="0.25">
      <c r="A55" s="1"/>
      <c r="B55" s="10" t="s">
        <v>48</v>
      </c>
      <c r="C55" s="15"/>
      <c r="D55" s="10">
        <f t="shared" ref="D55:G55" si="8">D51+D52+D53+D54</f>
        <v>23.330000000000002</v>
      </c>
      <c r="E55" s="10">
        <f t="shared" si="8"/>
        <v>23.900000000000002</v>
      </c>
      <c r="F55" s="10">
        <f t="shared" si="8"/>
        <v>87.890000000000015</v>
      </c>
      <c r="G55" s="10">
        <f t="shared" si="8"/>
        <v>654.77</v>
      </c>
    </row>
    <row r="56" spans="1:7" x14ac:dyDescent="0.25">
      <c r="A56" s="1"/>
      <c r="B56" s="2" t="s">
        <v>159</v>
      </c>
      <c r="C56" s="19"/>
      <c r="D56" s="10"/>
      <c r="E56" s="10"/>
      <c r="F56" s="10"/>
      <c r="G56" s="10"/>
    </row>
    <row r="57" spans="1:7" x14ac:dyDescent="0.25">
      <c r="A57" s="1" t="s">
        <v>134</v>
      </c>
      <c r="B57" s="1" t="s">
        <v>172</v>
      </c>
      <c r="C57" s="19">
        <v>200</v>
      </c>
      <c r="D57" s="1">
        <v>0</v>
      </c>
      <c r="E57" s="1">
        <v>0</v>
      </c>
      <c r="F57" s="1">
        <v>10.5</v>
      </c>
      <c r="G57" s="1">
        <v>42</v>
      </c>
    </row>
    <row r="58" spans="1:7" x14ac:dyDescent="0.25">
      <c r="A58" s="1"/>
      <c r="B58" s="20" t="s">
        <v>174</v>
      </c>
      <c r="C58" s="22">
        <v>50</v>
      </c>
      <c r="D58" s="20">
        <v>1.6</v>
      </c>
      <c r="E58" s="20">
        <v>6.3</v>
      </c>
      <c r="F58" s="20">
        <v>33</v>
      </c>
      <c r="G58" s="20">
        <v>195</v>
      </c>
    </row>
    <row r="59" spans="1:7" x14ac:dyDescent="0.25">
      <c r="A59" s="1"/>
      <c r="B59" s="21" t="s">
        <v>171</v>
      </c>
      <c r="C59" s="19"/>
      <c r="D59" s="10">
        <f>D57+D58</f>
        <v>1.6</v>
      </c>
      <c r="E59" s="10">
        <f t="shared" ref="E59:G59" si="9">E57+E58</f>
        <v>6.3</v>
      </c>
      <c r="F59" s="10">
        <f t="shared" si="9"/>
        <v>43.5</v>
      </c>
      <c r="G59" s="10">
        <f t="shared" si="9"/>
        <v>237</v>
      </c>
    </row>
    <row r="60" spans="1:7" x14ac:dyDescent="0.25">
      <c r="A60" s="1"/>
      <c r="B60" s="2" t="s">
        <v>68</v>
      </c>
      <c r="C60" s="15"/>
      <c r="D60" s="1"/>
      <c r="E60" s="1"/>
      <c r="F60" s="1"/>
      <c r="G60" s="1"/>
    </row>
    <row r="61" spans="1:7" x14ac:dyDescent="0.25">
      <c r="A61" s="1" t="s">
        <v>121</v>
      </c>
      <c r="B61" s="3" t="s">
        <v>24</v>
      </c>
      <c r="C61" s="15">
        <v>100</v>
      </c>
      <c r="D61" s="1">
        <v>0.72</v>
      </c>
      <c r="E61" s="1">
        <v>6.7</v>
      </c>
      <c r="F61" s="1">
        <v>10.4</v>
      </c>
      <c r="G61" s="1">
        <v>90.82</v>
      </c>
    </row>
    <row r="62" spans="1:7" ht="30" x14ac:dyDescent="0.25">
      <c r="A62" s="1" t="s">
        <v>71</v>
      </c>
      <c r="B62" s="5" t="s">
        <v>150</v>
      </c>
      <c r="C62" s="15" t="s">
        <v>143</v>
      </c>
      <c r="D62" s="1">
        <v>7.72</v>
      </c>
      <c r="E62" s="1">
        <v>8.5</v>
      </c>
      <c r="F62" s="1">
        <v>27.62</v>
      </c>
      <c r="G62" s="1">
        <v>208.25</v>
      </c>
    </row>
    <row r="63" spans="1:7" x14ac:dyDescent="0.25">
      <c r="A63" s="1" t="s">
        <v>72</v>
      </c>
      <c r="B63" s="3" t="s">
        <v>17</v>
      </c>
      <c r="C63" s="15">
        <v>200</v>
      </c>
      <c r="D63" s="1">
        <v>8.7200000000000006</v>
      </c>
      <c r="E63" s="1">
        <v>5.89</v>
      </c>
      <c r="F63" s="1">
        <v>33.94</v>
      </c>
      <c r="G63" s="1">
        <v>237.12</v>
      </c>
    </row>
    <row r="64" spans="1:7" x14ac:dyDescent="0.25">
      <c r="A64" s="1" t="s">
        <v>73</v>
      </c>
      <c r="B64" s="1" t="s">
        <v>18</v>
      </c>
      <c r="C64" s="15">
        <v>100</v>
      </c>
      <c r="D64" s="1">
        <v>10.61</v>
      </c>
      <c r="E64" s="1">
        <v>5.79</v>
      </c>
      <c r="F64" s="1">
        <v>11.72</v>
      </c>
      <c r="G64" s="1">
        <v>212.88</v>
      </c>
    </row>
    <row r="65" spans="1:7" x14ac:dyDescent="0.25">
      <c r="A65" s="1"/>
      <c r="B65" s="1" t="s">
        <v>20</v>
      </c>
      <c r="C65" s="15">
        <v>70</v>
      </c>
      <c r="D65" s="1">
        <v>4.43</v>
      </c>
      <c r="E65" s="1">
        <v>1.96</v>
      </c>
      <c r="F65" s="1">
        <v>30.45</v>
      </c>
      <c r="G65" s="1">
        <v>137</v>
      </c>
    </row>
    <row r="66" spans="1:7" x14ac:dyDescent="0.25">
      <c r="A66" s="1" t="s">
        <v>74</v>
      </c>
      <c r="B66" s="1" t="s">
        <v>22</v>
      </c>
      <c r="C66" s="15">
        <v>200</v>
      </c>
      <c r="D66" s="1">
        <v>0.53</v>
      </c>
      <c r="E66" s="1">
        <v>0</v>
      </c>
      <c r="F66" s="1">
        <v>16.98</v>
      </c>
      <c r="G66" s="1">
        <v>68.14</v>
      </c>
    </row>
    <row r="67" spans="1:7" x14ac:dyDescent="0.25">
      <c r="A67" s="1"/>
      <c r="B67" s="10" t="s">
        <v>49</v>
      </c>
      <c r="C67" s="15"/>
      <c r="D67" s="10">
        <v>30.73</v>
      </c>
      <c r="E67" s="10">
        <f t="shared" ref="E67:G67" si="10">E61+E62+E63+E64+E65+E66</f>
        <v>28.84</v>
      </c>
      <c r="F67" s="10">
        <f t="shared" si="10"/>
        <v>131.11000000000001</v>
      </c>
      <c r="G67" s="10">
        <f t="shared" si="10"/>
        <v>954.21</v>
      </c>
    </row>
    <row r="68" spans="1:7" x14ac:dyDescent="0.25">
      <c r="A68" s="1"/>
      <c r="B68" s="11" t="s">
        <v>47</v>
      </c>
      <c r="C68" s="15"/>
      <c r="D68" s="10">
        <f>D55+D59+D67</f>
        <v>55.660000000000004</v>
      </c>
      <c r="E68" s="10">
        <f t="shared" ref="E68:G68" si="11">E55+E59+E67</f>
        <v>59.040000000000006</v>
      </c>
      <c r="F68" s="10">
        <f t="shared" si="11"/>
        <v>262.5</v>
      </c>
      <c r="G68" s="10">
        <f t="shared" si="11"/>
        <v>1845.98</v>
      </c>
    </row>
    <row r="69" spans="1:7" x14ac:dyDescent="0.25">
      <c r="A69" s="1"/>
      <c r="B69" s="1"/>
      <c r="C69" s="15"/>
      <c r="D69" s="1"/>
      <c r="E69" s="1"/>
      <c r="F69" s="1"/>
      <c r="G69" s="1"/>
    </row>
    <row r="70" spans="1:7" x14ac:dyDescent="0.25">
      <c r="A70" s="1"/>
      <c r="B70" s="2" t="s">
        <v>75</v>
      </c>
      <c r="C70" s="15"/>
      <c r="D70" s="1"/>
      <c r="E70" s="1"/>
      <c r="F70" s="1"/>
      <c r="G70" s="1"/>
    </row>
    <row r="71" spans="1:7" x14ac:dyDescent="0.25">
      <c r="A71" s="1" t="s">
        <v>37</v>
      </c>
      <c r="B71" s="1" t="s">
        <v>26</v>
      </c>
      <c r="C71" s="15" t="s">
        <v>152</v>
      </c>
      <c r="D71" s="1">
        <v>6.75</v>
      </c>
      <c r="E71" s="17">
        <v>5.95</v>
      </c>
      <c r="F71" s="1">
        <v>40.32</v>
      </c>
      <c r="G71" s="1">
        <v>250.6</v>
      </c>
    </row>
    <row r="72" spans="1:7" x14ac:dyDescent="0.25">
      <c r="A72" s="1" t="s">
        <v>77</v>
      </c>
      <c r="B72" s="1" t="s">
        <v>76</v>
      </c>
      <c r="C72" s="15">
        <v>200</v>
      </c>
      <c r="D72" s="1">
        <v>7.29</v>
      </c>
      <c r="E72" s="1">
        <v>8.49</v>
      </c>
      <c r="F72" s="1">
        <v>45.81</v>
      </c>
      <c r="G72" s="1">
        <v>272.82</v>
      </c>
    </row>
    <row r="73" spans="1:7" x14ac:dyDescent="0.25">
      <c r="A73" s="1" t="s">
        <v>78</v>
      </c>
      <c r="B73" s="1" t="s">
        <v>12</v>
      </c>
      <c r="C73" s="15" t="s">
        <v>145</v>
      </c>
      <c r="D73" s="1">
        <v>15.66</v>
      </c>
      <c r="E73" s="1">
        <v>16.32</v>
      </c>
      <c r="F73" s="1">
        <v>16.64</v>
      </c>
      <c r="G73" s="1">
        <v>265.5</v>
      </c>
    </row>
    <row r="74" spans="1:7" x14ac:dyDescent="0.25">
      <c r="A74" s="1"/>
      <c r="B74" s="1" t="s">
        <v>8</v>
      </c>
      <c r="C74" s="15">
        <v>70</v>
      </c>
      <c r="D74" s="1">
        <v>4.43</v>
      </c>
      <c r="E74" s="1">
        <v>1.96</v>
      </c>
      <c r="F74" s="1">
        <v>30.45</v>
      </c>
      <c r="G74" s="1">
        <v>137</v>
      </c>
    </row>
    <row r="75" spans="1:7" x14ac:dyDescent="0.25">
      <c r="A75" s="1" t="s">
        <v>38</v>
      </c>
      <c r="B75" s="1" t="s">
        <v>35</v>
      </c>
      <c r="C75" s="15">
        <v>200</v>
      </c>
      <c r="D75" s="1">
        <v>0.15</v>
      </c>
      <c r="E75" s="1">
        <v>0.04</v>
      </c>
      <c r="F75" s="1">
        <v>12.13</v>
      </c>
      <c r="G75" s="1">
        <v>55.16</v>
      </c>
    </row>
    <row r="76" spans="1:7" x14ac:dyDescent="0.25">
      <c r="A76" s="10"/>
      <c r="B76" s="10" t="s">
        <v>48</v>
      </c>
      <c r="C76" s="15"/>
      <c r="D76" s="10">
        <f>D71+D72+D73+D74+D75</f>
        <v>34.279999999999994</v>
      </c>
      <c r="E76" s="10">
        <f t="shared" ref="E76:G76" si="12">E71+E72+E73+E74+E75</f>
        <v>32.76</v>
      </c>
      <c r="F76" s="10">
        <f t="shared" si="12"/>
        <v>145.35</v>
      </c>
      <c r="G76" s="10">
        <f t="shared" si="12"/>
        <v>981.07999999999993</v>
      </c>
    </row>
    <row r="77" spans="1:7" x14ac:dyDescent="0.25">
      <c r="A77" s="10"/>
      <c r="B77" s="2" t="s">
        <v>160</v>
      </c>
      <c r="C77" s="19"/>
      <c r="D77" s="10"/>
      <c r="E77" s="10"/>
      <c r="F77" s="10"/>
      <c r="G77" s="10"/>
    </row>
    <row r="78" spans="1:7" x14ac:dyDescent="0.25">
      <c r="A78" s="1" t="s">
        <v>134</v>
      </c>
      <c r="B78" s="1" t="s">
        <v>172</v>
      </c>
      <c r="C78" s="19">
        <v>200</v>
      </c>
      <c r="D78" s="1">
        <v>0</v>
      </c>
      <c r="E78" s="1">
        <v>0</v>
      </c>
      <c r="F78" s="1">
        <v>10.5</v>
      </c>
      <c r="G78" s="1">
        <v>42</v>
      </c>
    </row>
    <row r="79" spans="1:7" x14ac:dyDescent="0.25">
      <c r="A79" s="1" t="s">
        <v>39</v>
      </c>
      <c r="B79" s="1" t="s">
        <v>178</v>
      </c>
      <c r="C79" s="15">
        <v>100</v>
      </c>
      <c r="D79" s="1">
        <v>0.84</v>
      </c>
      <c r="E79" s="1">
        <v>4.0999999999999996</v>
      </c>
      <c r="F79" s="1">
        <v>2.5</v>
      </c>
      <c r="G79" s="1">
        <v>14</v>
      </c>
    </row>
    <row r="80" spans="1:7" x14ac:dyDescent="0.25">
      <c r="A80" s="10"/>
      <c r="B80" s="21" t="s">
        <v>171</v>
      </c>
      <c r="C80" s="19"/>
      <c r="D80" s="10">
        <f>D78+D79</f>
        <v>0.84</v>
      </c>
      <c r="E80" s="10">
        <f t="shared" ref="E80:G80" si="13">E78+E79</f>
        <v>4.0999999999999996</v>
      </c>
      <c r="F80" s="10">
        <f t="shared" si="13"/>
        <v>13</v>
      </c>
      <c r="G80" s="10">
        <f t="shared" si="13"/>
        <v>56</v>
      </c>
    </row>
    <row r="81" spans="1:7" x14ac:dyDescent="0.25">
      <c r="A81" s="1"/>
      <c r="B81" s="2" t="s">
        <v>79</v>
      </c>
      <c r="C81" s="15"/>
      <c r="D81" s="1"/>
      <c r="E81" s="1"/>
      <c r="F81" s="1"/>
      <c r="G81" s="1"/>
    </row>
    <row r="82" spans="1:7" x14ac:dyDescent="0.25">
      <c r="A82" s="1" t="s">
        <v>41</v>
      </c>
      <c r="B82" s="1" t="s">
        <v>23</v>
      </c>
      <c r="C82" s="15">
        <v>100</v>
      </c>
      <c r="D82" s="1">
        <v>1.1000000000000001</v>
      </c>
      <c r="E82" s="1">
        <v>0.2</v>
      </c>
      <c r="F82" s="1">
        <v>5.2</v>
      </c>
      <c r="G82" s="1">
        <v>74</v>
      </c>
    </row>
    <row r="83" spans="1:7" ht="30" x14ac:dyDescent="0.25">
      <c r="A83" s="1" t="s">
        <v>81</v>
      </c>
      <c r="B83" s="5" t="s">
        <v>80</v>
      </c>
      <c r="C83" s="15" t="s">
        <v>143</v>
      </c>
      <c r="D83" s="1">
        <v>6.53</v>
      </c>
      <c r="E83" s="1">
        <v>9.2799999999999994</v>
      </c>
      <c r="F83" s="1">
        <v>23.22</v>
      </c>
      <c r="G83" s="1">
        <v>191.02</v>
      </c>
    </row>
    <row r="84" spans="1:7" x14ac:dyDescent="0.25">
      <c r="A84" s="13" t="s">
        <v>82</v>
      </c>
      <c r="B84" s="1" t="s">
        <v>13</v>
      </c>
      <c r="C84" s="15">
        <v>250</v>
      </c>
      <c r="D84" s="1">
        <v>14.16</v>
      </c>
      <c r="E84" s="1">
        <v>10.89</v>
      </c>
      <c r="F84" s="1">
        <v>32.299999999999997</v>
      </c>
      <c r="G84" s="1">
        <v>293.68</v>
      </c>
    </row>
    <row r="85" spans="1:7" x14ac:dyDescent="0.25">
      <c r="A85" s="1"/>
      <c r="B85" s="1" t="s">
        <v>20</v>
      </c>
      <c r="C85" s="15">
        <v>70</v>
      </c>
      <c r="D85" s="1">
        <v>4.43</v>
      </c>
      <c r="E85" s="1">
        <v>1.96</v>
      </c>
      <c r="F85" s="1">
        <v>30.45</v>
      </c>
      <c r="G85" s="1">
        <v>137</v>
      </c>
    </row>
    <row r="86" spans="1:7" x14ac:dyDescent="0.25">
      <c r="A86" s="1" t="s">
        <v>46</v>
      </c>
      <c r="B86" s="1" t="s">
        <v>21</v>
      </c>
      <c r="C86" s="19">
        <v>200</v>
      </c>
      <c r="D86" s="1">
        <v>0.05</v>
      </c>
      <c r="E86" s="1">
        <v>0</v>
      </c>
      <c r="F86" s="1">
        <v>17.86</v>
      </c>
      <c r="G86" s="1">
        <v>71.72</v>
      </c>
    </row>
    <row r="87" spans="1:7" x14ac:dyDescent="0.25">
      <c r="A87" s="1"/>
      <c r="B87" s="10" t="s">
        <v>49</v>
      </c>
      <c r="C87" s="15"/>
      <c r="D87" s="10">
        <f t="shared" ref="D87:G87" si="14">D82+D83+D84+D85+D86</f>
        <v>26.27</v>
      </c>
      <c r="E87" s="10">
        <f t="shared" si="14"/>
        <v>22.33</v>
      </c>
      <c r="F87" s="10">
        <f t="shared" si="14"/>
        <v>109.03</v>
      </c>
      <c r="G87" s="10">
        <f t="shared" si="14"/>
        <v>767.42000000000007</v>
      </c>
    </row>
    <row r="88" spans="1:7" x14ac:dyDescent="0.25">
      <c r="A88" s="1"/>
      <c r="B88" s="11" t="s">
        <v>47</v>
      </c>
      <c r="C88" s="15"/>
      <c r="D88" s="10">
        <f>D76+D80+D87</f>
        <v>61.39</v>
      </c>
      <c r="E88" s="10">
        <f t="shared" ref="E88:G88" si="15">E76+E80+E87</f>
        <v>59.19</v>
      </c>
      <c r="F88" s="10">
        <f t="shared" si="15"/>
        <v>267.38</v>
      </c>
      <c r="G88" s="10">
        <f t="shared" si="15"/>
        <v>1804.5</v>
      </c>
    </row>
    <row r="89" spans="1:7" x14ac:dyDescent="0.25">
      <c r="A89" s="1"/>
      <c r="B89" s="1"/>
      <c r="C89" s="15"/>
      <c r="D89" s="1"/>
      <c r="E89" s="1"/>
      <c r="F89" s="1"/>
      <c r="G89" s="1"/>
    </row>
    <row r="90" spans="1:7" x14ac:dyDescent="0.25">
      <c r="A90" s="1"/>
      <c r="B90" s="2" t="s">
        <v>83</v>
      </c>
      <c r="C90" s="15"/>
      <c r="D90" s="1"/>
      <c r="E90" s="1"/>
      <c r="F90" s="1"/>
      <c r="G90" s="1"/>
    </row>
    <row r="91" spans="1:7" ht="30" x14ac:dyDescent="0.25">
      <c r="A91" s="1" t="s">
        <v>36</v>
      </c>
      <c r="B91" s="5" t="s">
        <v>34</v>
      </c>
      <c r="C91" s="15" t="s">
        <v>141</v>
      </c>
      <c r="D91" s="1">
        <v>8.6</v>
      </c>
      <c r="E91" s="1">
        <v>16.61</v>
      </c>
      <c r="F91" s="1">
        <v>30.22</v>
      </c>
      <c r="G91" s="1">
        <v>302.83</v>
      </c>
    </row>
    <row r="92" spans="1:7" x14ac:dyDescent="0.25">
      <c r="A92" s="1" t="s">
        <v>135</v>
      </c>
      <c r="B92" s="1" t="s">
        <v>131</v>
      </c>
      <c r="C92" s="19">
        <v>40</v>
      </c>
      <c r="D92" s="1">
        <v>5</v>
      </c>
      <c r="E92" s="1">
        <v>4.5999999999999996</v>
      </c>
      <c r="F92" s="1">
        <v>0.28000000000000003</v>
      </c>
      <c r="G92" s="1">
        <v>62.8</v>
      </c>
    </row>
    <row r="93" spans="1:7" x14ac:dyDescent="0.25">
      <c r="A93" s="1"/>
      <c r="B93" s="4" t="s">
        <v>8</v>
      </c>
      <c r="C93" s="15">
        <v>70</v>
      </c>
      <c r="D93" s="1">
        <v>4.43</v>
      </c>
      <c r="E93" s="1">
        <v>1.96</v>
      </c>
      <c r="F93" s="1">
        <v>30.45</v>
      </c>
      <c r="G93" s="1">
        <v>137</v>
      </c>
    </row>
    <row r="94" spans="1:7" x14ac:dyDescent="0.25">
      <c r="A94" s="1" t="s">
        <v>54</v>
      </c>
      <c r="B94" s="1" t="s">
        <v>9</v>
      </c>
      <c r="C94" s="19">
        <v>200</v>
      </c>
      <c r="D94" s="1">
        <v>0.45</v>
      </c>
      <c r="E94" s="1">
        <v>0</v>
      </c>
      <c r="F94" s="1">
        <v>15.95</v>
      </c>
      <c r="G94" s="1">
        <v>60.7</v>
      </c>
    </row>
    <row r="95" spans="1:7" x14ac:dyDescent="0.25">
      <c r="A95" s="1"/>
      <c r="B95" s="10" t="s">
        <v>48</v>
      </c>
      <c r="C95" s="15"/>
      <c r="D95" s="10">
        <f>D91+D92+D93+D94</f>
        <v>18.48</v>
      </c>
      <c r="E95" s="10">
        <f t="shared" ref="E95:G95" si="16">E91+E92+E93+E94</f>
        <v>23.17</v>
      </c>
      <c r="F95" s="10">
        <f t="shared" si="16"/>
        <v>76.900000000000006</v>
      </c>
      <c r="G95" s="10">
        <f t="shared" si="16"/>
        <v>563.33000000000004</v>
      </c>
    </row>
    <row r="96" spans="1:7" x14ac:dyDescent="0.25">
      <c r="A96" s="1"/>
      <c r="B96" s="2" t="s">
        <v>161</v>
      </c>
      <c r="C96" s="19"/>
      <c r="D96" s="10"/>
      <c r="E96" s="10"/>
      <c r="F96" s="10"/>
      <c r="G96" s="10"/>
    </row>
    <row r="97" spans="1:7" x14ac:dyDescent="0.25">
      <c r="A97" s="1" t="s">
        <v>134</v>
      </c>
      <c r="B97" s="1" t="s">
        <v>172</v>
      </c>
      <c r="C97" s="19">
        <v>200</v>
      </c>
      <c r="D97" s="1">
        <v>0</v>
      </c>
      <c r="E97" s="1">
        <v>0</v>
      </c>
      <c r="F97" s="1">
        <v>10.5</v>
      </c>
      <c r="G97" s="1">
        <v>42</v>
      </c>
    </row>
    <row r="98" spans="1:7" x14ac:dyDescent="0.25">
      <c r="A98" s="1"/>
      <c r="B98" s="20" t="s">
        <v>174</v>
      </c>
      <c r="C98" s="22">
        <v>50</v>
      </c>
      <c r="D98" s="20">
        <v>1.6</v>
      </c>
      <c r="E98" s="20">
        <v>6.3</v>
      </c>
      <c r="F98" s="20">
        <v>33</v>
      </c>
      <c r="G98" s="20">
        <v>195</v>
      </c>
    </row>
    <row r="99" spans="1:7" x14ac:dyDescent="0.25">
      <c r="A99" s="1"/>
      <c r="B99" s="21" t="s">
        <v>171</v>
      </c>
      <c r="C99" s="19"/>
      <c r="D99" s="10">
        <f>D97+D98</f>
        <v>1.6</v>
      </c>
      <c r="E99" s="10">
        <f t="shared" ref="E99:G99" si="17">E97+E98</f>
        <v>6.3</v>
      </c>
      <c r="F99" s="10">
        <f t="shared" si="17"/>
        <v>43.5</v>
      </c>
      <c r="G99" s="10">
        <f t="shared" si="17"/>
        <v>237</v>
      </c>
    </row>
    <row r="100" spans="1:7" x14ac:dyDescent="0.25">
      <c r="A100" s="1"/>
      <c r="B100" s="2" t="s">
        <v>85</v>
      </c>
      <c r="C100" s="15"/>
      <c r="D100" s="1"/>
      <c r="E100" s="1"/>
      <c r="F100" s="1"/>
      <c r="G100" s="1"/>
    </row>
    <row r="101" spans="1:7" x14ac:dyDescent="0.25">
      <c r="A101" s="1" t="s">
        <v>114</v>
      </c>
      <c r="B101" s="1" t="s">
        <v>30</v>
      </c>
      <c r="C101" s="15">
        <v>100</v>
      </c>
      <c r="D101" s="1">
        <v>1.53</v>
      </c>
      <c r="E101" s="1">
        <v>4.33</v>
      </c>
      <c r="F101" s="1">
        <v>12.56</v>
      </c>
      <c r="G101" s="1">
        <v>97.12</v>
      </c>
    </row>
    <row r="102" spans="1:7" ht="30" x14ac:dyDescent="0.25">
      <c r="A102" s="1" t="s">
        <v>87</v>
      </c>
      <c r="B102" s="5" t="s">
        <v>86</v>
      </c>
      <c r="C102" s="15" t="s">
        <v>143</v>
      </c>
      <c r="D102" s="1">
        <v>6.53</v>
      </c>
      <c r="E102" s="1">
        <v>8.01</v>
      </c>
      <c r="F102" s="1">
        <v>16.66</v>
      </c>
      <c r="G102" s="1">
        <v>175.45</v>
      </c>
    </row>
    <row r="103" spans="1:7" x14ac:dyDescent="0.25">
      <c r="A103" s="1" t="s">
        <v>52</v>
      </c>
      <c r="B103" s="1" t="s">
        <v>5</v>
      </c>
      <c r="C103" s="15">
        <v>200</v>
      </c>
      <c r="D103" s="1">
        <v>4.57</v>
      </c>
      <c r="E103" s="1">
        <v>9.4600000000000009</v>
      </c>
      <c r="F103" s="1">
        <v>41.29</v>
      </c>
      <c r="G103" s="1">
        <v>185.64</v>
      </c>
    </row>
    <row r="104" spans="1:7" x14ac:dyDescent="0.25">
      <c r="A104" s="1" t="s">
        <v>88</v>
      </c>
      <c r="B104" s="1" t="s">
        <v>16</v>
      </c>
      <c r="C104" s="15">
        <v>100</v>
      </c>
      <c r="D104" s="1">
        <v>13.4</v>
      </c>
      <c r="E104" s="1">
        <v>5.76</v>
      </c>
      <c r="F104" s="1">
        <v>24.17</v>
      </c>
      <c r="G104" s="1">
        <v>236.9</v>
      </c>
    </row>
    <row r="105" spans="1:7" x14ac:dyDescent="0.25">
      <c r="A105" s="1"/>
      <c r="B105" s="1" t="s">
        <v>20</v>
      </c>
      <c r="C105" s="15">
        <v>70</v>
      </c>
      <c r="D105" s="1">
        <v>4.43</v>
      </c>
      <c r="E105" s="1">
        <v>1.96</v>
      </c>
      <c r="F105" s="1">
        <v>30.45</v>
      </c>
      <c r="G105" s="1">
        <v>137</v>
      </c>
    </row>
    <row r="106" spans="1:7" x14ac:dyDescent="0.25">
      <c r="A106" s="1" t="s">
        <v>62</v>
      </c>
      <c r="B106" s="1" t="s">
        <v>89</v>
      </c>
      <c r="C106" s="19">
        <v>200</v>
      </c>
      <c r="D106" s="1">
        <v>0</v>
      </c>
      <c r="E106" s="1">
        <v>0</v>
      </c>
      <c r="F106" s="1">
        <v>32.4</v>
      </c>
      <c r="G106" s="1">
        <v>118.8</v>
      </c>
    </row>
    <row r="107" spans="1:7" x14ac:dyDescent="0.25">
      <c r="A107" s="1"/>
      <c r="B107" s="10" t="s">
        <v>49</v>
      </c>
      <c r="C107" s="15"/>
      <c r="D107" s="10">
        <f t="shared" ref="D107:G107" si="18">D101+D102+D103+D104+D105+D106</f>
        <v>30.46</v>
      </c>
      <c r="E107" s="10">
        <f t="shared" si="18"/>
        <v>29.520000000000003</v>
      </c>
      <c r="F107" s="10">
        <f t="shared" si="18"/>
        <v>157.53</v>
      </c>
      <c r="G107" s="10">
        <f t="shared" si="18"/>
        <v>950.91</v>
      </c>
    </row>
    <row r="108" spans="1:7" x14ac:dyDescent="0.25">
      <c r="A108" s="1"/>
      <c r="B108" s="11" t="s">
        <v>47</v>
      </c>
      <c r="C108" s="15"/>
      <c r="D108" s="10">
        <f>D95+D99+D107</f>
        <v>50.540000000000006</v>
      </c>
      <c r="E108" s="10">
        <f t="shared" ref="E108:G108" si="19">E95+E99+E107</f>
        <v>58.990000000000009</v>
      </c>
      <c r="F108" s="10">
        <f t="shared" si="19"/>
        <v>277.93</v>
      </c>
      <c r="G108" s="10">
        <f t="shared" si="19"/>
        <v>1751.24</v>
      </c>
    </row>
    <row r="109" spans="1:7" x14ac:dyDescent="0.25">
      <c r="A109" s="1"/>
      <c r="B109" s="1"/>
      <c r="C109" s="15"/>
      <c r="D109" s="1"/>
      <c r="E109" s="1"/>
      <c r="F109" s="1"/>
      <c r="G109" s="1"/>
    </row>
    <row r="110" spans="1:7" x14ac:dyDescent="0.25">
      <c r="A110" s="1"/>
      <c r="B110" s="2" t="s">
        <v>90</v>
      </c>
      <c r="C110" s="15"/>
      <c r="D110" s="1"/>
      <c r="E110" s="1"/>
      <c r="F110" s="1"/>
      <c r="G110" s="1"/>
    </row>
    <row r="111" spans="1:7" x14ac:dyDescent="0.25">
      <c r="A111" s="1" t="s">
        <v>70</v>
      </c>
      <c r="B111" s="3" t="s">
        <v>69</v>
      </c>
      <c r="C111" s="19">
        <v>30</v>
      </c>
      <c r="D111" s="1">
        <v>4.5</v>
      </c>
      <c r="E111" s="1">
        <v>4.95</v>
      </c>
      <c r="F111" s="1">
        <v>1.05</v>
      </c>
      <c r="G111" s="1">
        <v>96.15</v>
      </c>
    </row>
    <row r="112" spans="1:7" x14ac:dyDescent="0.25">
      <c r="A112" s="1" t="s">
        <v>91</v>
      </c>
      <c r="B112" s="1" t="s">
        <v>6</v>
      </c>
      <c r="C112" s="15">
        <v>200</v>
      </c>
      <c r="D112" s="1">
        <v>5.64</v>
      </c>
      <c r="E112" s="1">
        <v>9.2799999999999994</v>
      </c>
      <c r="F112" s="1">
        <v>32.36</v>
      </c>
      <c r="G112" s="1">
        <v>223.6</v>
      </c>
    </row>
    <row r="113" spans="1:7" x14ac:dyDescent="0.25">
      <c r="A113" s="1" t="s">
        <v>92</v>
      </c>
      <c r="B113" s="5" t="s">
        <v>132</v>
      </c>
      <c r="C113" s="15">
        <v>100</v>
      </c>
      <c r="D113" s="1">
        <v>8.4</v>
      </c>
      <c r="E113" s="1">
        <v>5.4</v>
      </c>
      <c r="F113" s="1">
        <v>10.6</v>
      </c>
      <c r="G113" s="1">
        <v>125.2</v>
      </c>
    </row>
    <row r="114" spans="1:7" x14ac:dyDescent="0.25">
      <c r="A114" s="1"/>
      <c r="B114" s="1" t="s">
        <v>8</v>
      </c>
      <c r="C114" s="15">
        <v>70</v>
      </c>
      <c r="D114" s="1">
        <v>4.43</v>
      </c>
      <c r="E114" s="1">
        <v>1.96</v>
      </c>
      <c r="F114" s="1">
        <v>30.45</v>
      </c>
      <c r="G114" s="1">
        <v>137</v>
      </c>
    </row>
    <row r="115" spans="1:7" x14ac:dyDescent="0.25">
      <c r="A115" s="1" t="s">
        <v>67</v>
      </c>
      <c r="B115" s="1" t="s">
        <v>11</v>
      </c>
      <c r="C115" s="15">
        <v>200</v>
      </c>
      <c r="D115" s="1">
        <v>4.0199999999999996</v>
      </c>
      <c r="E115" s="1">
        <v>3.94</v>
      </c>
      <c r="F115" s="1">
        <v>16.600000000000001</v>
      </c>
      <c r="G115" s="1">
        <v>116.8</v>
      </c>
    </row>
    <row r="116" spans="1:7" x14ac:dyDescent="0.25">
      <c r="A116" s="1"/>
      <c r="B116" s="10" t="s">
        <v>48</v>
      </c>
      <c r="C116" s="15"/>
      <c r="D116" s="10">
        <f>D111+D112+D113+D114+D115</f>
        <v>26.99</v>
      </c>
      <c r="E116" s="10">
        <f t="shared" ref="E116:G116" si="20">E111+E112+E113+E114+E115</f>
        <v>25.530000000000005</v>
      </c>
      <c r="F116" s="10">
        <f t="shared" si="20"/>
        <v>91.06</v>
      </c>
      <c r="G116" s="10">
        <f t="shared" si="20"/>
        <v>698.75</v>
      </c>
    </row>
    <row r="117" spans="1:7" x14ac:dyDescent="0.25">
      <c r="A117" s="1"/>
      <c r="B117" s="2" t="s">
        <v>162</v>
      </c>
      <c r="C117" s="19"/>
      <c r="D117" s="10"/>
      <c r="E117" s="10"/>
      <c r="F117" s="10"/>
      <c r="G117" s="10"/>
    </row>
    <row r="118" spans="1:7" x14ac:dyDescent="0.25">
      <c r="A118" s="1" t="s">
        <v>39</v>
      </c>
      <c r="B118" s="1" t="s">
        <v>178</v>
      </c>
      <c r="C118" s="15">
        <v>100</v>
      </c>
      <c r="D118" s="1">
        <v>1.69</v>
      </c>
      <c r="E118" s="1">
        <v>0.2</v>
      </c>
      <c r="F118" s="1">
        <v>8.09</v>
      </c>
      <c r="G118" s="1">
        <v>37.799999999999997</v>
      </c>
    </row>
    <row r="119" spans="1:7" x14ac:dyDescent="0.25">
      <c r="A119" s="1" t="s">
        <v>134</v>
      </c>
      <c r="B119" s="1" t="s">
        <v>172</v>
      </c>
      <c r="C119" s="19">
        <v>200</v>
      </c>
      <c r="D119" s="1">
        <v>0</v>
      </c>
      <c r="E119" s="1">
        <v>0</v>
      </c>
      <c r="F119" s="1">
        <v>10.5</v>
      </c>
      <c r="G119" s="1">
        <v>42</v>
      </c>
    </row>
    <row r="120" spans="1:7" x14ac:dyDescent="0.25">
      <c r="A120" s="1"/>
      <c r="B120" s="21" t="s">
        <v>171</v>
      </c>
      <c r="C120" s="19"/>
      <c r="D120" s="10">
        <f>D118+D119</f>
        <v>1.69</v>
      </c>
      <c r="E120" s="10">
        <f t="shared" ref="E120:G120" si="21">E118+E119</f>
        <v>0.2</v>
      </c>
      <c r="F120" s="10">
        <f t="shared" si="21"/>
        <v>18.59</v>
      </c>
      <c r="G120" s="10">
        <f t="shared" si="21"/>
        <v>79.8</v>
      </c>
    </row>
    <row r="121" spans="1:7" x14ac:dyDescent="0.25">
      <c r="A121" s="1"/>
      <c r="B121" s="2" t="s">
        <v>93</v>
      </c>
      <c r="C121" s="15"/>
      <c r="D121" s="1"/>
      <c r="E121" s="1"/>
      <c r="F121" s="1"/>
      <c r="G121" s="1"/>
    </row>
    <row r="122" spans="1:7" x14ac:dyDescent="0.25">
      <c r="A122" s="1" t="s">
        <v>70</v>
      </c>
      <c r="B122" s="1" t="s">
        <v>25</v>
      </c>
      <c r="C122" s="19">
        <v>100</v>
      </c>
      <c r="D122" s="1">
        <v>0.8</v>
      </c>
      <c r="E122" s="1">
        <v>0.2</v>
      </c>
      <c r="F122" s="1">
        <v>2.5</v>
      </c>
      <c r="G122" s="1">
        <v>14</v>
      </c>
    </row>
    <row r="123" spans="1:7" ht="30" x14ac:dyDescent="0.25">
      <c r="A123" s="1" t="s">
        <v>94</v>
      </c>
      <c r="B123" s="5" t="s">
        <v>138</v>
      </c>
      <c r="C123" s="15" t="s">
        <v>143</v>
      </c>
      <c r="D123" s="1">
        <v>9.43</v>
      </c>
      <c r="E123" s="1">
        <v>8.6</v>
      </c>
      <c r="F123" s="1">
        <v>23.21</v>
      </c>
      <c r="G123" s="1">
        <v>217.76</v>
      </c>
    </row>
    <row r="124" spans="1:7" ht="30" x14ac:dyDescent="0.25">
      <c r="A124" s="1" t="s">
        <v>95</v>
      </c>
      <c r="B124" s="5" t="s">
        <v>96</v>
      </c>
      <c r="C124" s="15">
        <v>200</v>
      </c>
      <c r="D124" s="1">
        <v>9.14</v>
      </c>
      <c r="E124" s="1">
        <v>10.1</v>
      </c>
      <c r="F124" s="1">
        <v>44.9</v>
      </c>
      <c r="G124" s="1">
        <v>280.33999999999997</v>
      </c>
    </row>
    <row r="125" spans="1:7" x14ac:dyDescent="0.25">
      <c r="A125" s="1" t="s">
        <v>97</v>
      </c>
      <c r="B125" s="1" t="s">
        <v>19</v>
      </c>
      <c r="C125" s="15">
        <v>100</v>
      </c>
      <c r="D125" s="1">
        <v>9.33</v>
      </c>
      <c r="E125" s="1">
        <v>6.1</v>
      </c>
      <c r="F125" s="1">
        <v>11.57</v>
      </c>
      <c r="G125" s="1">
        <v>182.5</v>
      </c>
    </row>
    <row r="126" spans="1:7" x14ac:dyDescent="0.25">
      <c r="A126" s="1"/>
      <c r="B126" s="1" t="s">
        <v>20</v>
      </c>
      <c r="C126" s="15">
        <v>70</v>
      </c>
      <c r="D126" s="1">
        <v>4.43</v>
      </c>
      <c r="E126" s="1">
        <v>1.96</v>
      </c>
      <c r="F126" s="1">
        <v>30.45</v>
      </c>
      <c r="G126" s="1">
        <v>137</v>
      </c>
    </row>
    <row r="127" spans="1:7" x14ac:dyDescent="0.25">
      <c r="A127" s="1" t="s">
        <v>74</v>
      </c>
      <c r="B127" s="1" t="s">
        <v>22</v>
      </c>
      <c r="C127" s="19">
        <v>200</v>
      </c>
      <c r="D127" s="1">
        <v>0.53</v>
      </c>
      <c r="E127" s="1">
        <v>0</v>
      </c>
      <c r="F127" s="1">
        <v>16.98</v>
      </c>
      <c r="G127" s="1">
        <v>68.14</v>
      </c>
    </row>
    <row r="128" spans="1:7" x14ac:dyDescent="0.25">
      <c r="A128" s="1"/>
      <c r="B128" s="10" t="s">
        <v>49</v>
      </c>
      <c r="C128" s="15"/>
      <c r="D128" s="10">
        <f>D122+D123+D124+D125+D126+D127</f>
        <v>33.660000000000004</v>
      </c>
      <c r="E128" s="10">
        <f t="shared" ref="E128:G128" si="22">E122+E123+E124+E125+E126+E127</f>
        <v>26.96</v>
      </c>
      <c r="F128" s="10">
        <f t="shared" si="22"/>
        <v>129.61000000000001</v>
      </c>
      <c r="G128" s="10">
        <f t="shared" si="22"/>
        <v>899.7399999999999</v>
      </c>
    </row>
    <row r="129" spans="1:8" x14ac:dyDescent="0.25">
      <c r="A129" s="1"/>
      <c r="B129" s="11" t="s">
        <v>47</v>
      </c>
      <c r="C129" s="15"/>
      <c r="D129" s="10">
        <f>D116+D120+D128</f>
        <v>62.34</v>
      </c>
      <c r="E129" s="10">
        <f t="shared" ref="E129:G129" si="23">E116+E120+E128</f>
        <v>52.690000000000005</v>
      </c>
      <c r="F129" s="10">
        <f t="shared" si="23"/>
        <v>239.26000000000002</v>
      </c>
      <c r="G129" s="10">
        <f t="shared" si="23"/>
        <v>1678.29</v>
      </c>
    </row>
    <row r="130" spans="1:8" x14ac:dyDescent="0.25">
      <c r="A130" s="1"/>
      <c r="B130" s="1"/>
      <c r="C130" s="15"/>
      <c r="D130" s="1"/>
      <c r="E130" s="1"/>
      <c r="F130" s="1"/>
      <c r="G130" s="1"/>
    </row>
    <row r="131" spans="1:8" x14ac:dyDescent="0.25">
      <c r="A131" s="1"/>
      <c r="B131" s="2" t="s">
        <v>98</v>
      </c>
      <c r="C131" s="15"/>
      <c r="D131" s="1"/>
      <c r="E131" s="1"/>
      <c r="F131" s="1"/>
      <c r="G131" s="1"/>
    </row>
    <row r="132" spans="1:8" x14ac:dyDescent="0.25">
      <c r="A132" s="1" t="s">
        <v>99</v>
      </c>
      <c r="B132" s="1" t="s">
        <v>3</v>
      </c>
      <c r="C132" s="15" t="s">
        <v>152</v>
      </c>
      <c r="D132" s="1">
        <v>11.46</v>
      </c>
      <c r="E132" s="1">
        <v>7.68</v>
      </c>
      <c r="F132" s="1">
        <v>14.48</v>
      </c>
      <c r="G132" s="1">
        <v>247</v>
      </c>
    </row>
    <row r="133" spans="1:8" x14ac:dyDescent="0.25">
      <c r="A133" s="1" t="s">
        <v>36</v>
      </c>
      <c r="B133" s="5" t="s">
        <v>136</v>
      </c>
      <c r="C133" s="15" t="s">
        <v>141</v>
      </c>
      <c r="D133" s="1">
        <v>6.95</v>
      </c>
      <c r="E133" s="1">
        <v>12.28</v>
      </c>
      <c r="F133" s="3">
        <v>39.78</v>
      </c>
      <c r="G133" s="1">
        <v>310.07</v>
      </c>
    </row>
    <row r="134" spans="1:8" x14ac:dyDescent="0.25">
      <c r="A134" s="1" t="s">
        <v>38</v>
      </c>
      <c r="B134" s="1" t="s">
        <v>35</v>
      </c>
      <c r="C134" s="15">
        <v>200</v>
      </c>
      <c r="D134" s="1">
        <v>0.15</v>
      </c>
      <c r="E134" s="1">
        <v>0.04</v>
      </c>
      <c r="F134" s="1">
        <v>12.13</v>
      </c>
      <c r="G134" s="1">
        <v>55.16</v>
      </c>
    </row>
    <row r="135" spans="1:8" x14ac:dyDescent="0.25">
      <c r="A135" s="1"/>
      <c r="B135" s="1" t="s">
        <v>8</v>
      </c>
      <c r="C135" s="15">
        <v>70</v>
      </c>
      <c r="D135" s="1">
        <v>4.43</v>
      </c>
      <c r="E135" s="1">
        <v>1.96</v>
      </c>
      <c r="F135" s="1">
        <v>30.45</v>
      </c>
      <c r="G135" s="1">
        <v>137</v>
      </c>
    </row>
    <row r="136" spans="1:8" x14ac:dyDescent="0.25">
      <c r="A136" s="1"/>
      <c r="B136" s="10" t="s">
        <v>48</v>
      </c>
      <c r="C136" s="15"/>
      <c r="D136" s="10">
        <f t="shared" ref="D136:G136" si="24">D132+D133+D134+D135</f>
        <v>22.99</v>
      </c>
      <c r="E136" s="10">
        <f t="shared" si="24"/>
        <v>21.96</v>
      </c>
      <c r="F136" s="10">
        <v>108.07</v>
      </c>
      <c r="G136" s="10">
        <f t="shared" si="24"/>
        <v>749.2299999999999</v>
      </c>
    </row>
    <row r="137" spans="1:8" x14ac:dyDescent="0.25">
      <c r="A137" s="1"/>
      <c r="B137" s="2" t="s">
        <v>163</v>
      </c>
      <c r="C137" s="19"/>
      <c r="D137" s="10"/>
      <c r="E137" s="10"/>
      <c r="F137" s="10"/>
      <c r="G137" s="10"/>
    </row>
    <row r="138" spans="1:8" x14ac:dyDescent="0.25">
      <c r="A138" s="1" t="s">
        <v>134</v>
      </c>
      <c r="B138" s="20" t="s">
        <v>172</v>
      </c>
      <c r="C138" s="22">
        <v>200</v>
      </c>
      <c r="D138" s="20">
        <v>0</v>
      </c>
      <c r="E138" s="20">
        <v>0</v>
      </c>
      <c r="F138" s="20">
        <v>10.5</v>
      </c>
      <c r="G138" s="20">
        <v>42</v>
      </c>
      <c r="H138" s="23"/>
    </row>
    <row r="139" spans="1:8" x14ac:dyDescent="0.25">
      <c r="A139" s="1"/>
      <c r="B139" s="20" t="s">
        <v>173</v>
      </c>
      <c r="C139" s="22">
        <v>50</v>
      </c>
      <c r="D139" s="20">
        <v>4</v>
      </c>
      <c r="E139" s="20">
        <v>6</v>
      </c>
      <c r="F139" s="20">
        <v>31</v>
      </c>
      <c r="G139" s="20">
        <v>200</v>
      </c>
      <c r="H139" s="23"/>
    </row>
    <row r="140" spans="1:8" x14ac:dyDescent="0.25">
      <c r="A140" s="1"/>
      <c r="B140" s="10" t="s">
        <v>171</v>
      </c>
      <c r="C140" s="19"/>
      <c r="D140" s="10">
        <v>4</v>
      </c>
      <c r="E140" s="10">
        <v>6</v>
      </c>
      <c r="F140" s="10">
        <v>41.5</v>
      </c>
      <c r="G140" s="10">
        <v>242</v>
      </c>
    </row>
    <row r="141" spans="1:8" x14ac:dyDescent="0.25">
      <c r="A141" s="1"/>
      <c r="B141" s="2" t="s">
        <v>100</v>
      </c>
      <c r="C141" s="15"/>
      <c r="D141" s="1"/>
      <c r="E141" s="1"/>
      <c r="F141" s="1"/>
      <c r="G141" s="1"/>
    </row>
    <row r="142" spans="1:8" x14ac:dyDescent="0.25">
      <c r="A142" s="1" t="s">
        <v>41</v>
      </c>
      <c r="B142" s="1" t="s">
        <v>151</v>
      </c>
      <c r="C142" s="15">
        <v>100</v>
      </c>
      <c r="D142" s="1">
        <v>1.1000000000000001</v>
      </c>
      <c r="E142" s="1">
        <v>5.2</v>
      </c>
      <c r="F142" s="1">
        <v>5.2</v>
      </c>
      <c r="G142" s="1">
        <v>74</v>
      </c>
    </row>
    <row r="143" spans="1:8" ht="30" x14ac:dyDescent="0.25">
      <c r="A143" s="1" t="s">
        <v>101</v>
      </c>
      <c r="B143" s="5" t="s">
        <v>102</v>
      </c>
      <c r="C143" s="15" t="s">
        <v>142</v>
      </c>
      <c r="D143" s="1">
        <v>8.49</v>
      </c>
      <c r="E143" s="1">
        <v>10.3</v>
      </c>
      <c r="F143" s="1">
        <v>21.37</v>
      </c>
      <c r="G143" s="1">
        <v>183.61</v>
      </c>
    </row>
    <row r="144" spans="1:8" x14ac:dyDescent="0.25">
      <c r="A144" s="1" t="s">
        <v>103</v>
      </c>
      <c r="B144" s="1" t="s">
        <v>15</v>
      </c>
      <c r="C144" s="15">
        <v>250</v>
      </c>
      <c r="D144" s="1">
        <v>18.41</v>
      </c>
      <c r="E144" s="1">
        <v>14.87</v>
      </c>
      <c r="F144" s="1">
        <v>30.42</v>
      </c>
      <c r="G144" s="1">
        <v>383.46</v>
      </c>
    </row>
    <row r="145" spans="1:7" x14ac:dyDescent="0.25">
      <c r="A145" s="1"/>
      <c r="B145" s="1" t="s">
        <v>20</v>
      </c>
      <c r="C145" s="15">
        <v>70</v>
      </c>
      <c r="D145" s="1">
        <v>4.43</v>
      </c>
      <c r="E145" s="1">
        <v>1.96</v>
      </c>
      <c r="F145" s="1">
        <v>30.45</v>
      </c>
      <c r="G145" s="1">
        <v>137</v>
      </c>
    </row>
    <row r="146" spans="1:7" x14ac:dyDescent="0.25">
      <c r="A146" s="1" t="s">
        <v>46</v>
      </c>
      <c r="B146" s="1" t="s">
        <v>21</v>
      </c>
      <c r="C146" s="19">
        <v>200</v>
      </c>
      <c r="D146" s="1">
        <v>0.05</v>
      </c>
      <c r="E146" s="1">
        <v>0</v>
      </c>
      <c r="F146" s="1">
        <v>17.86</v>
      </c>
      <c r="G146" s="1">
        <v>71.72</v>
      </c>
    </row>
    <row r="147" spans="1:7" x14ac:dyDescent="0.25">
      <c r="A147" s="1"/>
      <c r="B147" s="10" t="s">
        <v>49</v>
      </c>
      <c r="C147" s="15"/>
      <c r="D147" s="10">
        <f t="shared" ref="D147:G147" si="25">D142+D143+D144+D145+D146</f>
        <v>32.479999999999997</v>
      </c>
      <c r="E147" s="10">
        <f t="shared" si="25"/>
        <v>32.33</v>
      </c>
      <c r="F147" s="10">
        <v>124.42</v>
      </c>
      <c r="G147" s="10">
        <f t="shared" si="25"/>
        <v>849.79</v>
      </c>
    </row>
    <row r="148" spans="1:7" x14ac:dyDescent="0.25">
      <c r="A148" s="1"/>
      <c r="B148" s="11" t="s">
        <v>47</v>
      </c>
      <c r="C148" s="15"/>
      <c r="D148" s="10">
        <f>D136+D140+D147</f>
        <v>59.47</v>
      </c>
      <c r="E148" s="10">
        <f t="shared" ref="E148:G148" si="26">E136+E140+E147</f>
        <v>60.29</v>
      </c>
      <c r="F148" s="10">
        <f t="shared" si="26"/>
        <v>273.99</v>
      </c>
      <c r="G148" s="10">
        <f t="shared" si="26"/>
        <v>1841.02</v>
      </c>
    </row>
    <row r="149" spans="1:7" x14ac:dyDescent="0.25">
      <c r="A149" s="1"/>
      <c r="B149" s="1"/>
      <c r="C149" s="15"/>
      <c r="D149" s="1"/>
      <c r="E149" s="1"/>
      <c r="F149" s="1"/>
      <c r="G149" s="1"/>
    </row>
    <row r="150" spans="1:7" x14ac:dyDescent="0.25">
      <c r="A150" s="1"/>
      <c r="B150" s="2" t="s">
        <v>104</v>
      </c>
      <c r="C150" s="15"/>
      <c r="D150" s="1"/>
      <c r="E150" s="1"/>
      <c r="F150" s="1"/>
      <c r="G150" s="1"/>
    </row>
    <row r="151" spans="1:7" x14ac:dyDescent="0.25">
      <c r="A151" s="1" t="s">
        <v>121</v>
      </c>
      <c r="B151" s="1" t="s">
        <v>24</v>
      </c>
      <c r="C151" s="15">
        <v>100</v>
      </c>
      <c r="D151" s="1">
        <v>0.72</v>
      </c>
      <c r="E151" s="1">
        <v>6.7</v>
      </c>
      <c r="F151" s="1">
        <v>10.4</v>
      </c>
      <c r="G151" s="1">
        <v>90.82</v>
      </c>
    </row>
    <row r="152" spans="1:7" x14ac:dyDescent="0.25">
      <c r="A152" s="1" t="s">
        <v>77</v>
      </c>
      <c r="B152" s="1" t="s">
        <v>76</v>
      </c>
      <c r="C152" s="15">
        <v>200</v>
      </c>
      <c r="D152" s="1">
        <v>7.29</v>
      </c>
      <c r="E152" s="1">
        <v>8.49</v>
      </c>
      <c r="F152" s="1">
        <v>45.81</v>
      </c>
      <c r="G152" s="1">
        <v>272.82</v>
      </c>
    </row>
    <row r="153" spans="1:7" x14ac:dyDescent="0.25">
      <c r="A153" s="1" t="s">
        <v>78</v>
      </c>
      <c r="B153" s="1" t="s">
        <v>12</v>
      </c>
      <c r="C153" s="15" t="s">
        <v>145</v>
      </c>
      <c r="D153" s="1">
        <v>15.66</v>
      </c>
      <c r="E153" s="1">
        <v>16.32</v>
      </c>
      <c r="F153" s="1">
        <v>16.64</v>
      </c>
      <c r="G153" s="1">
        <v>265.5</v>
      </c>
    </row>
    <row r="154" spans="1:7" x14ac:dyDescent="0.25">
      <c r="A154" s="1"/>
      <c r="B154" s="1" t="s">
        <v>8</v>
      </c>
      <c r="C154" s="15">
        <v>70</v>
      </c>
      <c r="D154" s="1">
        <v>4.43</v>
      </c>
      <c r="E154" s="1">
        <v>1.96</v>
      </c>
      <c r="F154" s="1">
        <v>30.45</v>
      </c>
      <c r="G154" s="1">
        <v>137</v>
      </c>
    </row>
    <row r="155" spans="1:7" x14ac:dyDescent="0.25">
      <c r="A155" s="1" t="s">
        <v>54</v>
      </c>
      <c r="B155" s="1" t="s">
        <v>9</v>
      </c>
      <c r="C155" s="15">
        <v>200</v>
      </c>
      <c r="D155" s="1">
        <v>0.45</v>
      </c>
      <c r="E155" s="1">
        <v>0</v>
      </c>
      <c r="F155" s="1">
        <v>15.95</v>
      </c>
      <c r="G155" s="1">
        <v>60.7</v>
      </c>
    </row>
    <row r="156" spans="1:7" x14ac:dyDescent="0.25">
      <c r="A156" s="1"/>
      <c r="B156" s="10" t="s">
        <v>48</v>
      </c>
      <c r="C156" s="15"/>
      <c r="D156" s="10">
        <f t="shared" ref="D156:G156" si="27">D151+D152+D153+D154+D155</f>
        <v>28.55</v>
      </c>
      <c r="E156" s="10">
        <f t="shared" si="27"/>
        <v>33.47</v>
      </c>
      <c r="F156" s="10">
        <f t="shared" si="27"/>
        <v>119.25</v>
      </c>
      <c r="G156" s="10">
        <f t="shared" si="27"/>
        <v>826.84</v>
      </c>
    </row>
    <row r="157" spans="1:7" x14ac:dyDescent="0.25">
      <c r="A157" s="1"/>
      <c r="B157" s="2" t="s">
        <v>164</v>
      </c>
      <c r="C157" s="19"/>
      <c r="D157" s="10"/>
      <c r="E157" s="10"/>
      <c r="F157" s="10"/>
      <c r="G157" s="10"/>
    </row>
    <row r="158" spans="1:7" x14ac:dyDescent="0.25">
      <c r="A158" s="1" t="s">
        <v>39</v>
      </c>
      <c r="B158" s="1" t="s">
        <v>178</v>
      </c>
      <c r="C158" s="19">
        <v>100</v>
      </c>
      <c r="D158" s="1">
        <v>1.69</v>
      </c>
      <c r="E158" s="1">
        <v>0.2</v>
      </c>
      <c r="F158" s="1">
        <v>8.09</v>
      </c>
      <c r="G158" s="1">
        <v>37.799999999999997</v>
      </c>
    </row>
    <row r="159" spans="1:7" x14ac:dyDescent="0.25">
      <c r="A159" s="1" t="s">
        <v>134</v>
      </c>
      <c r="B159" s="1" t="s">
        <v>172</v>
      </c>
      <c r="C159" s="19">
        <v>200</v>
      </c>
      <c r="D159" s="1">
        <v>0</v>
      </c>
      <c r="E159" s="1">
        <v>0</v>
      </c>
      <c r="F159" s="1">
        <v>10.5</v>
      </c>
      <c r="G159" s="1">
        <v>42</v>
      </c>
    </row>
    <row r="160" spans="1:7" x14ac:dyDescent="0.25">
      <c r="A160" s="1"/>
      <c r="B160" s="21" t="s">
        <v>171</v>
      </c>
      <c r="C160" s="19"/>
      <c r="D160" s="10">
        <f>D158+D159</f>
        <v>1.69</v>
      </c>
      <c r="E160" s="10">
        <f t="shared" ref="E160" si="28">E158+E159</f>
        <v>0.2</v>
      </c>
      <c r="F160" s="10">
        <f t="shared" ref="F160" si="29">F158+F159</f>
        <v>18.59</v>
      </c>
      <c r="G160" s="10">
        <f t="shared" ref="G160" si="30">G158+G159</f>
        <v>79.8</v>
      </c>
    </row>
    <row r="161" spans="1:7" x14ac:dyDescent="0.25">
      <c r="A161" s="1"/>
      <c r="B161" s="2" t="s">
        <v>105</v>
      </c>
      <c r="C161" s="15"/>
      <c r="D161" s="1"/>
      <c r="E161" s="1"/>
      <c r="F161" s="1"/>
      <c r="G161" s="1"/>
    </row>
    <row r="162" spans="1:7" x14ac:dyDescent="0.25">
      <c r="A162" s="1" t="s">
        <v>56</v>
      </c>
      <c r="B162" s="1" t="s">
        <v>57</v>
      </c>
      <c r="C162" s="15">
        <v>100</v>
      </c>
      <c r="D162" s="1">
        <v>1.42</v>
      </c>
      <c r="E162" s="1">
        <v>4.5199999999999996</v>
      </c>
      <c r="F162" s="1">
        <v>9.65</v>
      </c>
      <c r="G162" s="1">
        <v>93.85</v>
      </c>
    </row>
    <row r="163" spans="1:7" x14ac:dyDescent="0.25">
      <c r="A163" s="1" t="s">
        <v>58</v>
      </c>
      <c r="B163" s="1" t="s">
        <v>133</v>
      </c>
      <c r="C163" s="15" t="s">
        <v>143</v>
      </c>
      <c r="D163" s="1">
        <v>6.43</v>
      </c>
      <c r="E163" s="1">
        <v>8.8000000000000007</v>
      </c>
      <c r="F163" s="1">
        <v>19.399999999999999</v>
      </c>
      <c r="G163" s="1">
        <v>204.27</v>
      </c>
    </row>
    <row r="164" spans="1:7" x14ac:dyDescent="0.25">
      <c r="A164" s="1" t="s">
        <v>106</v>
      </c>
      <c r="B164" s="1" t="s">
        <v>107</v>
      </c>
      <c r="C164" s="15">
        <v>200</v>
      </c>
      <c r="D164" s="1">
        <v>4.53</v>
      </c>
      <c r="E164" s="1">
        <v>6.12</v>
      </c>
      <c r="F164" s="1">
        <v>26.18</v>
      </c>
      <c r="G164" s="1">
        <v>183.42</v>
      </c>
    </row>
    <row r="165" spans="1:7" x14ac:dyDescent="0.25">
      <c r="A165" s="1" t="s">
        <v>73</v>
      </c>
      <c r="B165" s="1" t="s">
        <v>18</v>
      </c>
      <c r="C165" s="15">
        <v>100</v>
      </c>
      <c r="D165" s="1">
        <v>10.61</v>
      </c>
      <c r="E165" s="1">
        <v>5.79</v>
      </c>
      <c r="F165" s="1">
        <v>11.72</v>
      </c>
      <c r="G165" s="1">
        <v>212.88</v>
      </c>
    </row>
    <row r="166" spans="1:7" x14ac:dyDescent="0.25">
      <c r="A166" s="1"/>
      <c r="B166" s="1" t="s">
        <v>20</v>
      </c>
      <c r="C166" s="15">
        <v>70</v>
      </c>
      <c r="D166" s="1">
        <v>4.43</v>
      </c>
      <c r="E166" s="1">
        <v>1.96</v>
      </c>
      <c r="F166" s="1">
        <v>30.45</v>
      </c>
      <c r="G166" s="1">
        <v>137</v>
      </c>
    </row>
    <row r="167" spans="1:7" x14ac:dyDescent="0.25">
      <c r="A167" s="1" t="s">
        <v>62</v>
      </c>
      <c r="B167" s="1" t="s">
        <v>89</v>
      </c>
      <c r="C167" s="15">
        <v>200</v>
      </c>
      <c r="D167" s="1">
        <v>0</v>
      </c>
      <c r="E167" s="1">
        <v>0</v>
      </c>
      <c r="F167" s="1">
        <v>32.4</v>
      </c>
      <c r="G167" s="1">
        <v>118.8</v>
      </c>
    </row>
    <row r="168" spans="1:7" x14ac:dyDescent="0.25">
      <c r="A168" s="1"/>
      <c r="B168" s="10" t="s">
        <v>49</v>
      </c>
      <c r="C168" s="15"/>
      <c r="D168" s="10">
        <f>D162+D163+D164+D165+D166+D167</f>
        <v>27.419999999999998</v>
      </c>
      <c r="E168" s="10">
        <f t="shared" ref="E168:G168" si="31">E162+E163+E164+E165+E166+E167</f>
        <v>27.19</v>
      </c>
      <c r="F168" s="10">
        <f t="shared" si="31"/>
        <v>129.80000000000001</v>
      </c>
      <c r="G168" s="10">
        <f t="shared" si="31"/>
        <v>950.21999999999991</v>
      </c>
    </row>
    <row r="169" spans="1:7" x14ac:dyDescent="0.25">
      <c r="A169" s="1"/>
      <c r="B169" s="11" t="s">
        <v>47</v>
      </c>
      <c r="C169" s="15"/>
      <c r="D169" s="10">
        <f>D156+D160+D168</f>
        <v>57.66</v>
      </c>
      <c r="E169" s="10">
        <f t="shared" ref="E169:G169" si="32">E156+E160+E168</f>
        <v>60.86</v>
      </c>
      <c r="F169" s="10">
        <f t="shared" si="32"/>
        <v>267.64</v>
      </c>
      <c r="G169" s="10">
        <f t="shared" si="32"/>
        <v>1856.86</v>
      </c>
    </row>
    <row r="170" spans="1:7" x14ac:dyDescent="0.25">
      <c r="A170" s="1"/>
      <c r="B170" s="1"/>
      <c r="C170" s="15"/>
      <c r="D170" s="1"/>
      <c r="E170" s="1"/>
      <c r="F170" s="1"/>
      <c r="G170" s="1"/>
    </row>
    <row r="171" spans="1:7" x14ac:dyDescent="0.25">
      <c r="A171" s="1"/>
      <c r="B171" s="2" t="s">
        <v>108</v>
      </c>
      <c r="C171" s="15"/>
      <c r="D171" s="1"/>
      <c r="E171" s="1"/>
      <c r="F171" s="1"/>
      <c r="G171" s="1"/>
    </row>
    <row r="172" spans="1:7" x14ac:dyDescent="0.25">
      <c r="A172" s="1" t="s">
        <v>135</v>
      </c>
      <c r="B172" s="1" t="s">
        <v>131</v>
      </c>
      <c r="C172" s="15">
        <v>40</v>
      </c>
      <c r="D172" s="1">
        <v>5</v>
      </c>
      <c r="E172" s="1">
        <v>4.5999999999999996</v>
      </c>
      <c r="F172" s="1">
        <v>0.28000000000000003</v>
      </c>
      <c r="G172" s="1">
        <v>62.8</v>
      </c>
    </row>
    <row r="173" spans="1:7" x14ac:dyDescent="0.25">
      <c r="A173" s="1" t="s">
        <v>109</v>
      </c>
      <c r="B173" t="s">
        <v>137</v>
      </c>
      <c r="C173" s="15" t="s">
        <v>141</v>
      </c>
      <c r="D173" s="1">
        <v>8.0500000000000007</v>
      </c>
      <c r="E173" s="1">
        <v>11.6</v>
      </c>
      <c r="F173" s="1">
        <v>44.96</v>
      </c>
      <c r="G173" s="1">
        <v>339.06</v>
      </c>
    </row>
    <row r="174" spans="1:7" x14ac:dyDescent="0.25">
      <c r="A174" s="1"/>
      <c r="B174" s="7" t="s">
        <v>8</v>
      </c>
      <c r="C174" s="15">
        <v>70</v>
      </c>
      <c r="D174" s="1">
        <v>4.43</v>
      </c>
      <c r="E174" s="1">
        <v>1.96</v>
      </c>
      <c r="F174" s="1">
        <v>30.45</v>
      </c>
      <c r="G174" s="1">
        <v>137</v>
      </c>
    </row>
    <row r="175" spans="1:7" x14ac:dyDescent="0.25">
      <c r="A175" s="1" t="s">
        <v>67</v>
      </c>
      <c r="B175" s="1" t="s">
        <v>11</v>
      </c>
      <c r="C175" s="15">
        <v>200</v>
      </c>
      <c r="D175" s="1">
        <v>4.0199999999999996</v>
      </c>
      <c r="E175" s="1">
        <v>3.94</v>
      </c>
      <c r="F175" s="1">
        <v>16.600000000000001</v>
      </c>
      <c r="G175" s="1">
        <v>116.8</v>
      </c>
    </row>
    <row r="176" spans="1:7" x14ac:dyDescent="0.25">
      <c r="A176" s="1"/>
      <c r="B176" s="10" t="s">
        <v>48</v>
      </c>
      <c r="C176" s="15"/>
      <c r="D176" s="10">
        <f>D172+D173+D174+D175</f>
        <v>21.5</v>
      </c>
      <c r="E176" s="10">
        <f t="shared" ref="E176:G176" si="33">E172+E173+E174+E175</f>
        <v>22.1</v>
      </c>
      <c r="F176" s="10">
        <f t="shared" si="33"/>
        <v>92.289999999999992</v>
      </c>
      <c r="G176" s="10">
        <f t="shared" si="33"/>
        <v>655.66</v>
      </c>
    </row>
    <row r="177" spans="1:7" x14ac:dyDescent="0.25">
      <c r="A177" s="1"/>
      <c r="B177" s="2" t="s">
        <v>165</v>
      </c>
      <c r="C177" s="19"/>
      <c r="D177" s="10"/>
      <c r="E177" s="10"/>
      <c r="F177" s="10"/>
      <c r="G177" s="10"/>
    </row>
    <row r="178" spans="1:7" x14ac:dyDescent="0.25">
      <c r="A178" s="1"/>
      <c r="B178" s="20" t="s">
        <v>174</v>
      </c>
      <c r="C178" s="22">
        <v>50</v>
      </c>
      <c r="D178" s="20">
        <v>1.6</v>
      </c>
      <c r="E178" s="20">
        <v>6.3</v>
      </c>
      <c r="F178" s="20">
        <v>33</v>
      </c>
      <c r="G178" s="20">
        <v>195</v>
      </c>
    </row>
    <row r="179" spans="1:7" x14ac:dyDescent="0.25">
      <c r="A179" s="1" t="s">
        <v>134</v>
      </c>
      <c r="B179" s="1" t="s">
        <v>172</v>
      </c>
      <c r="C179" s="19">
        <v>200</v>
      </c>
      <c r="D179" s="1">
        <v>0</v>
      </c>
      <c r="E179" s="1">
        <v>0</v>
      </c>
      <c r="F179" s="1">
        <v>10.5</v>
      </c>
      <c r="G179" s="1">
        <v>42</v>
      </c>
    </row>
    <row r="180" spans="1:7" x14ac:dyDescent="0.25">
      <c r="A180" s="1"/>
      <c r="B180" s="21" t="s">
        <v>171</v>
      </c>
      <c r="C180" s="19"/>
      <c r="D180" s="10">
        <f>D178+D179</f>
        <v>1.6</v>
      </c>
      <c r="E180" s="10">
        <f t="shared" ref="E180:G180" si="34">E178+E179</f>
        <v>6.3</v>
      </c>
      <c r="F180" s="10">
        <f t="shared" si="34"/>
        <v>43.5</v>
      </c>
      <c r="G180" s="10">
        <f t="shared" si="34"/>
        <v>237</v>
      </c>
    </row>
    <row r="181" spans="1:7" x14ac:dyDescent="0.25">
      <c r="A181" s="1"/>
      <c r="B181" s="2" t="s">
        <v>110</v>
      </c>
      <c r="C181" s="15"/>
      <c r="D181" s="1"/>
      <c r="E181" s="1"/>
      <c r="F181" s="1"/>
      <c r="G181" s="1"/>
    </row>
    <row r="182" spans="1:7" x14ac:dyDescent="0.25">
      <c r="A182" s="1" t="s">
        <v>119</v>
      </c>
      <c r="B182" s="6" t="s">
        <v>118</v>
      </c>
      <c r="C182" s="15">
        <v>100</v>
      </c>
      <c r="D182" s="1">
        <v>3.53</v>
      </c>
      <c r="E182" s="1">
        <v>5.33</v>
      </c>
      <c r="F182" s="1">
        <v>10.56</v>
      </c>
      <c r="G182" s="1">
        <v>97.12</v>
      </c>
    </row>
    <row r="183" spans="1:7" ht="30" x14ac:dyDescent="0.25">
      <c r="A183" s="1" t="s">
        <v>71</v>
      </c>
      <c r="B183" s="5" t="s">
        <v>147</v>
      </c>
      <c r="C183" s="15" t="s">
        <v>143</v>
      </c>
      <c r="D183" s="1">
        <v>7.72</v>
      </c>
      <c r="E183" s="1">
        <v>10.52</v>
      </c>
      <c r="F183" s="1">
        <v>30.62</v>
      </c>
      <c r="G183" s="1">
        <v>208.25</v>
      </c>
    </row>
    <row r="184" spans="1:7" x14ac:dyDescent="0.25">
      <c r="A184" s="1" t="s">
        <v>112</v>
      </c>
      <c r="B184" s="1" t="s">
        <v>111</v>
      </c>
      <c r="C184" s="15">
        <v>250</v>
      </c>
      <c r="D184" s="1">
        <v>17.350000000000001</v>
      </c>
      <c r="E184" s="1">
        <v>17.23</v>
      </c>
      <c r="F184" s="1">
        <v>43.25</v>
      </c>
      <c r="G184" s="1">
        <v>369.68</v>
      </c>
    </row>
    <row r="185" spans="1:7" x14ac:dyDescent="0.25">
      <c r="A185" s="1"/>
      <c r="B185" s="1" t="s">
        <v>20</v>
      </c>
      <c r="C185" s="15">
        <v>70</v>
      </c>
      <c r="D185" s="1">
        <v>4.43</v>
      </c>
      <c r="E185" s="1">
        <v>1.96</v>
      </c>
      <c r="F185" s="1">
        <v>30.45</v>
      </c>
      <c r="G185" s="1">
        <v>137</v>
      </c>
    </row>
    <row r="186" spans="1:7" x14ac:dyDescent="0.25">
      <c r="A186" s="1" t="s">
        <v>74</v>
      </c>
      <c r="B186" s="1" t="s">
        <v>22</v>
      </c>
      <c r="C186" s="19">
        <v>200</v>
      </c>
      <c r="D186" s="1">
        <v>0.53</v>
      </c>
      <c r="E186" s="1">
        <v>0</v>
      </c>
      <c r="F186" s="1">
        <v>16.98</v>
      </c>
      <c r="G186" s="1">
        <v>68.14</v>
      </c>
    </row>
    <row r="187" spans="1:7" x14ac:dyDescent="0.25">
      <c r="A187" s="1"/>
      <c r="B187" s="10" t="s">
        <v>49</v>
      </c>
      <c r="C187" s="15"/>
      <c r="D187" s="10">
        <f>D182+D183+D184+D185+D186</f>
        <v>33.56</v>
      </c>
      <c r="E187" s="10">
        <f t="shared" ref="E187:G187" si="35">E182+E183+E184+E185+E186</f>
        <v>35.04</v>
      </c>
      <c r="F187" s="10">
        <f t="shared" si="35"/>
        <v>131.86000000000001</v>
      </c>
      <c r="G187" s="10">
        <f t="shared" si="35"/>
        <v>880.18999999999994</v>
      </c>
    </row>
    <row r="188" spans="1:7" x14ac:dyDescent="0.25">
      <c r="A188" s="1"/>
      <c r="B188" s="11" t="s">
        <v>47</v>
      </c>
      <c r="C188" s="15"/>
      <c r="D188" s="10">
        <f>D176+D180+D187</f>
        <v>56.660000000000004</v>
      </c>
      <c r="E188" s="10">
        <f t="shared" ref="E188:G188" si="36">E176+E180+E187</f>
        <v>63.44</v>
      </c>
      <c r="F188" s="10">
        <f t="shared" si="36"/>
        <v>267.64999999999998</v>
      </c>
      <c r="G188" s="10">
        <f t="shared" si="36"/>
        <v>1772.85</v>
      </c>
    </row>
    <row r="189" spans="1:7" x14ac:dyDescent="0.25">
      <c r="A189" s="1"/>
      <c r="B189" s="1"/>
      <c r="C189" s="15"/>
      <c r="D189" s="1"/>
      <c r="E189" s="1"/>
      <c r="F189" s="1"/>
      <c r="G189" s="1"/>
    </row>
    <row r="190" spans="1:7" x14ac:dyDescent="0.25">
      <c r="A190" s="1"/>
      <c r="B190" s="2" t="s">
        <v>113</v>
      </c>
      <c r="C190" s="15"/>
      <c r="D190" s="1"/>
      <c r="E190" s="1"/>
      <c r="F190" s="1"/>
      <c r="G190" s="1"/>
    </row>
    <row r="191" spans="1:7" ht="15" customHeight="1" x14ac:dyDescent="0.25">
      <c r="A191" s="1" t="s">
        <v>70</v>
      </c>
      <c r="B191" s="3" t="s">
        <v>69</v>
      </c>
      <c r="C191" s="15">
        <v>30</v>
      </c>
      <c r="D191" s="1">
        <v>4.5</v>
      </c>
      <c r="E191" s="1">
        <v>4.95</v>
      </c>
      <c r="F191" s="1">
        <v>1.05</v>
      </c>
      <c r="G191" s="1">
        <v>96.15</v>
      </c>
    </row>
    <row r="192" spans="1:7" x14ac:dyDescent="0.25">
      <c r="A192" s="1" t="s">
        <v>52</v>
      </c>
      <c r="B192" s="1" t="s">
        <v>5</v>
      </c>
      <c r="C192" s="15">
        <v>200</v>
      </c>
      <c r="D192" s="1">
        <v>4.57</v>
      </c>
      <c r="E192" s="1">
        <v>9.4600000000000009</v>
      </c>
      <c r="F192" s="1">
        <v>41.29</v>
      </c>
      <c r="G192" s="1">
        <v>185.64</v>
      </c>
    </row>
    <row r="193" spans="1:7" x14ac:dyDescent="0.25">
      <c r="A193" s="1" t="s">
        <v>53</v>
      </c>
      <c r="B193" s="1" t="s">
        <v>4</v>
      </c>
      <c r="C193" s="15">
        <v>100</v>
      </c>
      <c r="D193" s="1">
        <v>9.8000000000000007</v>
      </c>
      <c r="E193" s="1">
        <v>6.2</v>
      </c>
      <c r="F193" s="1">
        <v>6.41</v>
      </c>
      <c r="G193" s="1">
        <v>195.82</v>
      </c>
    </row>
    <row r="194" spans="1:7" x14ac:dyDescent="0.25">
      <c r="A194" s="1" t="s">
        <v>38</v>
      </c>
      <c r="B194" s="1" t="s">
        <v>35</v>
      </c>
      <c r="C194" s="15">
        <v>200</v>
      </c>
      <c r="D194" s="1">
        <v>0.15</v>
      </c>
      <c r="E194" s="1">
        <v>0.04</v>
      </c>
      <c r="F194" s="1">
        <v>12.13</v>
      </c>
      <c r="G194" s="1">
        <v>55.16</v>
      </c>
    </row>
    <row r="195" spans="1:7" x14ac:dyDescent="0.25">
      <c r="A195" s="1"/>
      <c r="B195" s="1" t="s">
        <v>8</v>
      </c>
      <c r="C195" s="15">
        <v>70</v>
      </c>
      <c r="D195" s="1">
        <v>4.43</v>
      </c>
      <c r="E195" s="1">
        <v>1.96</v>
      </c>
      <c r="F195" s="1">
        <v>30.45</v>
      </c>
      <c r="G195" s="1">
        <v>137</v>
      </c>
    </row>
    <row r="196" spans="1:7" x14ac:dyDescent="0.25">
      <c r="A196" s="1"/>
      <c r="B196" s="10" t="s">
        <v>48</v>
      </c>
      <c r="C196" s="15"/>
      <c r="D196" s="10">
        <f t="shared" ref="D196:F196" si="37">D191+D192+D193+D194+D195</f>
        <v>23.45</v>
      </c>
      <c r="E196" s="10">
        <f t="shared" si="37"/>
        <v>22.61</v>
      </c>
      <c r="F196" s="10">
        <f t="shared" si="37"/>
        <v>91.33</v>
      </c>
      <c r="G196" s="10">
        <f>G191+G192+G193+G194+G195</f>
        <v>669.77</v>
      </c>
    </row>
    <row r="197" spans="1:7" x14ac:dyDescent="0.25">
      <c r="A197" s="1"/>
      <c r="B197" s="2" t="s">
        <v>166</v>
      </c>
      <c r="C197" s="19"/>
      <c r="D197" s="10"/>
      <c r="E197" s="10"/>
      <c r="F197" s="10"/>
      <c r="G197" s="10"/>
    </row>
    <row r="198" spans="1:7" x14ac:dyDescent="0.25">
      <c r="A198" s="1" t="s">
        <v>134</v>
      </c>
      <c r="B198" s="20" t="s">
        <v>172</v>
      </c>
      <c r="C198" s="22">
        <v>200</v>
      </c>
      <c r="D198" s="20">
        <v>0</v>
      </c>
      <c r="E198" s="20">
        <v>0</v>
      </c>
      <c r="F198" s="20">
        <v>10.5</v>
      </c>
      <c r="G198" s="20">
        <v>42</v>
      </c>
    </row>
    <row r="199" spans="1:7" x14ac:dyDescent="0.25">
      <c r="A199" s="1"/>
      <c r="B199" s="20" t="s">
        <v>179</v>
      </c>
      <c r="C199" s="22">
        <v>50</v>
      </c>
      <c r="D199" s="20">
        <v>4</v>
      </c>
      <c r="E199" s="20">
        <v>6</v>
      </c>
      <c r="F199" s="20">
        <v>31</v>
      </c>
      <c r="G199" s="20">
        <v>200</v>
      </c>
    </row>
    <row r="200" spans="1:7" x14ac:dyDescent="0.25">
      <c r="A200" s="1"/>
      <c r="B200" s="10" t="s">
        <v>171</v>
      </c>
      <c r="C200" s="19"/>
      <c r="D200" s="10">
        <v>4</v>
      </c>
      <c r="E200" s="10">
        <v>6</v>
      </c>
      <c r="F200" s="10">
        <v>41.5</v>
      </c>
      <c r="G200" s="10">
        <v>242</v>
      </c>
    </row>
    <row r="201" spans="1:7" x14ac:dyDescent="0.25">
      <c r="A201" s="1"/>
      <c r="B201" s="2" t="s">
        <v>115</v>
      </c>
      <c r="C201" s="15"/>
      <c r="D201" s="1"/>
      <c r="E201" s="1"/>
      <c r="F201" s="1"/>
      <c r="G201" s="1"/>
    </row>
    <row r="202" spans="1:7" x14ac:dyDescent="0.25">
      <c r="A202" s="1" t="s">
        <v>41</v>
      </c>
      <c r="B202" s="1" t="s">
        <v>23</v>
      </c>
      <c r="C202" s="15">
        <v>100</v>
      </c>
      <c r="D202" s="1">
        <v>1.1000000000000001</v>
      </c>
      <c r="E202" s="1">
        <v>5.2</v>
      </c>
      <c r="F202" s="1">
        <v>5.2</v>
      </c>
      <c r="G202" s="1">
        <v>24</v>
      </c>
    </row>
    <row r="203" spans="1:7" ht="30" x14ac:dyDescent="0.25">
      <c r="A203" s="1" t="s">
        <v>81</v>
      </c>
      <c r="B203" s="5" t="s">
        <v>80</v>
      </c>
      <c r="C203" s="15" t="s">
        <v>143</v>
      </c>
      <c r="D203" s="1">
        <v>6.53</v>
      </c>
      <c r="E203" s="1">
        <v>9.2799999999999994</v>
      </c>
      <c r="F203" s="1">
        <v>23.22</v>
      </c>
      <c r="G203" s="1">
        <v>191.02</v>
      </c>
    </row>
    <row r="204" spans="1:7" x14ac:dyDescent="0.25">
      <c r="A204" s="1" t="s">
        <v>59</v>
      </c>
      <c r="B204" s="1" t="s">
        <v>14</v>
      </c>
      <c r="C204" s="15">
        <v>200</v>
      </c>
      <c r="D204" s="1">
        <v>4.93</v>
      </c>
      <c r="E204" s="1">
        <v>9.76</v>
      </c>
      <c r="F204" s="1">
        <v>49.64</v>
      </c>
      <c r="G204" s="1">
        <v>274.16000000000003</v>
      </c>
    </row>
    <row r="205" spans="1:7" ht="15" customHeight="1" x14ac:dyDescent="0.25">
      <c r="A205" s="1" t="s">
        <v>61</v>
      </c>
      <c r="B205" s="5" t="s">
        <v>60</v>
      </c>
      <c r="C205" s="15" t="s">
        <v>144</v>
      </c>
      <c r="D205" s="1">
        <v>15.29</v>
      </c>
      <c r="E205" s="1">
        <v>8.76</v>
      </c>
      <c r="F205" s="1">
        <v>22.26</v>
      </c>
      <c r="G205" s="1">
        <v>229.04</v>
      </c>
    </row>
    <row r="206" spans="1:7" x14ac:dyDescent="0.25">
      <c r="A206" s="1"/>
      <c r="B206" s="1" t="s">
        <v>20</v>
      </c>
      <c r="C206" s="15">
        <v>70</v>
      </c>
      <c r="D206" s="1">
        <v>4.43</v>
      </c>
      <c r="E206" s="1">
        <v>1.96</v>
      </c>
      <c r="F206" s="1">
        <v>30.45</v>
      </c>
      <c r="G206" s="1">
        <v>137</v>
      </c>
    </row>
    <row r="207" spans="1:7" x14ac:dyDescent="0.25">
      <c r="A207" s="1" t="s">
        <v>46</v>
      </c>
      <c r="B207" s="1" t="s">
        <v>21</v>
      </c>
      <c r="C207" s="15">
        <v>200</v>
      </c>
      <c r="D207" s="1">
        <v>0.05</v>
      </c>
      <c r="E207" s="1">
        <v>0</v>
      </c>
      <c r="F207" s="1">
        <v>17.86</v>
      </c>
      <c r="G207" s="1">
        <v>71.72</v>
      </c>
    </row>
    <row r="208" spans="1:7" x14ac:dyDescent="0.25">
      <c r="A208" s="1"/>
      <c r="B208" s="10" t="s">
        <v>49</v>
      </c>
      <c r="C208" s="15"/>
      <c r="D208" s="10">
        <f t="shared" ref="D208:G208" si="38">D202+D203+D204+D205+D206+D207</f>
        <v>32.33</v>
      </c>
      <c r="E208" s="10">
        <f t="shared" si="38"/>
        <v>34.96</v>
      </c>
      <c r="F208" s="10">
        <f t="shared" si="38"/>
        <v>148.63</v>
      </c>
      <c r="G208" s="10">
        <f t="shared" si="38"/>
        <v>926.94</v>
      </c>
    </row>
    <row r="209" spans="1:7" x14ac:dyDescent="0.25">
      <c r="A209" s="1"/>
      <c r="B209" s="11" t="s">
        <v>47</v>
      </c>
      <c r="C209" s="15"/>
      <c r="D209" s="10">
        <f>D196+D200+D208</f>
        <v>59.78</v>
      </c>
      <c r="E209" s="10">
        <f t="shared" ref="E209:G209" si="39">E196+E200+E208</f>
        <v>63.57</v>
      </c>
      <c r="F209" s="10">
        <f t="shared" si="39"/>
        <v>281.45999999999998</v>
      </c>
      <c r="G209" s="10">
        <f t="shared" si="39"/>
        <v>1838.71</v>
      </c>
    </row>
    <row r="210" spans="1:7" x14ac:dyDescent="0.25">
      <c r="A210" s="1"/>
      <c r="B210" s="1"/>
      <c r="C210" s="15"/>
      <c r="D210" s="1"/>
      <c r="E210" s="1"/>
      <c r="F210" s="1"/>
      <c r="G210" s="1"/>
    </row>
    <row r="211" spans="1:7" x14ac:dyDescent="0.25">
      <c r="A211" s="1"/>
      <c r="B211" s="2" t="s">
        <v>116</v>
      </c>
      <c r="C211" s="15"/>
      <c r="D211" s="1"/>
      <c r="E211" s="1"/>
      <c r="F211" s="1"/>
      <c r="G211" s="1"/>
    </row>
    <row r="212" spans="1:7" ht="30" x14ac:dyDescent="0.25">
      <c r="A212" s="1" t="s">
        <v>36</v>
      </c>
      <c r="B212" s="5" t="s">
        <v>34</v>
      </c>
      <c r="C212" s="15" t="s">
        <v>141</v>
      </c>
      <c r="D212" s="1">
        <v>8.1</v>
      </c>
      <c r="E212" s="1">
        <v>16.61</v>
      </c>
      <c r="F212" s="1">
        <v>30.22</v>
      </c>
      <c r="G212" s="1">
        <v>302.83</v>
      </c>
    </row>
    <row r="213" spans="1:7" x14ac:dyDescent="0.25">
      <c r="A213" s="1" t="s">
        <v>37</v>
      </c>
      <c r="B213" s="1" t="s">
        <v>7</v>
      </c>
      <c r="C213" s="15" t="s">
        <v>146</v>
      </c>
      <c r="D213" s="1">
        <v>5.4</v>
      </c>
      <c r="E213" s="17">
        <v>5.95</v>
      </c>
      <c r="F213" s="1">
        <v>32.26</v>
      </c>
      <c r="G213" s="1">
        <v>200.48</v>
      </c>
    </row>
    <row r="214" spans="1:7" x14ac:dyDescent="0.25">
      <c r="A214" s="1"/>
      <c r="B214" s="1" t="s">
        <v>8</v>
      </c>
      <c r="C214" s="15">
        <v>70</v>
      </c>
      <c r="D214" s="1">
        <v>4.43</v>
      </c>
      <c r="E214" s="1">
        <v>1.96</v>
      </c>
      <c r="F214" s="1">
        <v>30.45</v>
      </c>
      <c r="G214" s="1">
        <v>137</v>
      </c>
    </row>
    <row r="215" spans="1:7" x14ac:dyDescent="0.25">
      <c r="A215" s="1" t="s">
        <v>84</v>
      </c>
      <c r="B215" s="1" t="s">
        <v>10</v>
      </c>
      <c r="C215" s="15">
        <v>200</v>
      </c>
      <c r="D215" s="1">
        <v>0.01</v>
      </c>
      <c r="E215" s="1">
        <v>0</v>
      </c>
      <c r="F215" s="1">
        <v>0.03</v>
      </c>
      <c r="G215" s="1">
        <v>0.09</v>
      </c>
    </row>
    <row r="216" spans="1:7" x14ac:dyDescent="0.25">
      <c r="A216" s="1"/>
      <c r="B216" s="10" t="s">
        <v>48</v>
      </c>
      <c r="C216" s="15"/>
      <c r="D216" s="10">
        <f t="shared" ref="D216:G216" si="40">D212+D213+D214+D215</f>
        <v>17.940000000000001</v>
      </c>
      <c r="E216" s="10">
        <f t="shared" si="40"/>
        <v>24.52</v>
      </c>
      <c r="F216" s="10">
        <f t="shared" si="40"/>
        <v>92.96</v>
      </c>
      <c r="G216" s="10">
        <f t="shared" si="40"/>
        <v>640.4</v>
      </c>
    </row>
    <row r="217" spans="1:7" x14ac:dyDescent="0.25">
      <c r="A217" s="1"/>
      <c r="B217" s="2" t="s">
        <v>167</v>
      </c>
      <c r="C217" s="19"/>
      <c r="D217" s="10"/>
      <c r="E217" s="10"/>
      <c r="F217" s="10"/>
      <c r="G217" s="10"/>
    </row>
    <row r="218" spans="1:7" x14ac:dyDescent="0.25">
      <c r="A218" s="1" t="s">
        <v>39</v>
      </c>
      <c r="B218" s="1" t="s">
        <v>155</v>
      </c>
      <c r="C218" s="19">
        <v>100</v>
      </c>
      <c r="D218" s="1">
        <v>1.69</v>
      </c>
      <c r="E218" s="1">
        <v>0.2</v>
      </c>
      <c r="F218" s="1">
        <v>8.09</v>
      </c>
      <c r="G218" s="1">
        <v>52.8</v>
      </c>
    </row>
    <row r="219" spans="1:7" x14ac:dyDescent="0.25">
      <c r="A219" s="1" t="s">
        <v>134</v>
      </c>
      <c r="B219" s="1" t="s">
        <v>172</v>
      </c>
      <c r="C219" s="19">
        <v>200</v>
      </c>
      <c r="D219" s="1">
        <v>0</v>
      </c>
      <c r="E219" s="1">
        <v>0</v>
      </c>
      <c r="F219" s="1">
        <v>10.5</v>
      </c>
      <c r="G219" s="1">
        <v>42</v>
      </c>
    </row>
    <row r="220" spans="1:7" x14ac:dyDescent="0.25">
      <c r="A220" s="1"/>
      <c r="B220" s="21" t="s">
        <v>171</v>
      </c>
      <c r="C220" s="19"/>
      <c r="D220" s="10">
        <f>D218+D219</f>
        <v>1.69</v>
      </c>
      <c r="E220" s="10">
        <f t="shared" ref="E220" si="41">E218+E219</f>
        <v>0.2</v>
      </c>
      <c r="F220" s="10">
        <f t="shared" ref="F220" si="42">F218+F219</f>
        <v>18.59</v>
      </c>
      <c r="G220" s="10">
        <f t="shared" ref="G220" si="43">G218+G219</f>
        <v>94.8</v>
      </c>
    </row>
    <row r="221" spans="1:7" x14ac:dyDescent="0.25">
      <c r="A221" s="1"/>
      <c r="B221" s="2" t="s">
        <v>117</v>
      </c>
      <c r="C221" s="15"/>
      <c r="D221" s="1"/>
      <c r="E221" s="1"/>
      <c r="F221" s="1"/>
      <c r="G221" s="1"/>
    </row>
    <row r="222" spans="1:7" x14ac:dyDescent="0.25">
      <c r="A222" s="1" t="s">
        <v>51</v>
      </c>
      <c r="B222" s="1" t="s">
        <v>175</v>
      </c>
      <c r="C222" s="15">
        <v>100</v>
      </c>
      <c r="D222" s="1">
        <v>0.8</v>
      </c>
      <c r="E222" s="1">
        <v>5.2</v>
      </c>
      <c r="F222" s="1">
        <v>2.5</v>
      </c>
      <c r="G222" s="1">
        <v>64</v>
      </c>
    </row>
    <row r="223" spans="1:7" ht="30" x14ac:dyDescent="0.25">
      <c r="A223" s="1" t="s">
        <v>42</v>
      </c>
      <c r="B223" s="5" t="s">
        <v>148</v>
      </c>
      <c r="C223" s="15" t="s">
        <v>143</v>
      </c>
      <c r="D223" s="1">
        <v>9.1999999999999993</v>
      </c>
      <c r="E223" s="1">
        <v>12.02</v>
      </c>
      <c r="F223" s="1">
        <v>17.37</v>
      </c>
      <c r="G223" s="1">
        <v>218</v>
      </c>
    </row>
    <row r="224" spans="1:7" x14ac:dyDescent="0.25">
      <c r="A224" s="1" t="s">
        <v>72</v>
      </c>
      <c r="B224" s="3" t="s">
        <v>17</v>
      </c>
      <c r="C224" s="15">
        <v>200</v>
      </c>
      <c r="D224" s="1">
        <v>8.7200000000000006</v>
      </c>
      <c r="E224" s="1">
        <v>5.89</v>
      </c>
      <c r="F224" s="1">
        <v>33.94</v>
      </c>
      <c r="G224" s="1">
        <v>237.12</v>
      </c>
    </row>
    <row r="225" spans="1:7" x14ac:dyDescent="0.25">
      <c r="A225" s="1" t="s">
        <v>88</v>
      </c>
      <c r="B225" s="1" t="s">
        <v>16</v>
      </c>
      <c r="C225" s="15">
        <v>100</v>
      </c>
      <c r="D225" s="1">
        <v>13.4</v>
      </c>
      <c r="E225" s="1">
        <v>5.76</v>
      </c>
      <c r="F225" s="1">
        <v>24.17</v>
      </c>
      <c r="G225" s="1">
        <v>236.9</v>
      </c>
    </row>
    <row r="226" spans="1:7" x14ac:dyDescent="0.25">
      <c r="A226" s="1"/>
      <c r="B226" s="1" t="s">
        <v>20</v>
      </c>
      <c r="C226" s="15">
        <v>70</v>
      </c>
      <c r="D226" s="1">
        <v>4.43</v>
      </c>
      <c r="E226" s="1">
        <v>1.96</v>
      </c>
      <c r="F226" s="1">
        <v>30.45</v>
      </c>
      <c r="G226" s="1">
        <v>137</v>
      </c>
    </row>
    <row r="227" spans="1:7" x14ac:dyDescent="0.25">
      <c r="A227" s="1" t="s">
        <v>62</v>
      </c>
      <c r="B227" s="1" t="s">
        <v>89</v>
      </c>
      <c r="C227" s="15">
        <v>200</v>
      </c>
      <c r="D227" s="1">
        <v>0</v>
      </c>
      <c r="E227" s="1">
        <v>0</v>
      </c>
      <c r="F227" s="1">
        <v>32.4</v>
      </c>
      <c r="G227" s="1">
        <v>118.8</v>
      </c>
    </row>
    <row r="228" spans="1:7" x14ac:dyDescent="0.25">
      <c r="A228" s="1"/>
      <c r="B228" s="10" t="s">
        <v>49</v>
      </c>
      <c r="C228" s="15"/>
      <c r="D228" s="10">
        <f t="shared" ref="D228:F228" si="44">D222+D223+D224+D225+D226+D227</f>
        <v>36.549999999999997</v>
      </c>
      <c r="E228" s="10">
        <f t="shared" si="44"/>
        <v>30.83</v>
      </c>
      <c r="F228" s="10">
        <f t="shared" si="44"/>
        <v>140.83000000000001</v>
      </c>
      <c r="G228" s="10">
        <f t="shared" ref="G228" si="45">G222+G223+G224+G225+G226+G227</f>
        <v>1011.8199999999999</v>
      </c>
    </row>
    <row r="229" spans="1:7" x14ac:dyDescent="0.25">
      <c r="A229" s="1"/>
      <c r="B229" s="11" t="s">
        <v>47</v>
      </c>
      <c r="C229" s="15"/>
      <c r="D229" s="10">
        <f>D216+D220+D228</f>
        <v>56.18</v>
      </c>
      <c r="E229" s="10">
        <f t="shared" ref="E229:G229" si="46">E216+E220+E228</f>
        <v>55.55</v>
      </c>
      <c r="F229" s="10">
        <f t="shared" si="46"/>
        <v>252.38</v>
      </c>
      <c r="G229" s="10">
        <f t="shared" si="46"/>
        <v>1747.02</v>
      </c>
    </row>
    <row r="230" spans="1:7" x14ac:dyDescent="0.25">
      <c r="A230" s="1"/>
      <c r="B230" s="1"/>
      <c r="C230" s="15"/>
      <c r="D230" s="1"/>
      <c r="E230" s="1"/>
      <c r="F230" s="1"/>
      <c r="G230" s="1"/>
    </row>
    <row r="231" spans="1:7" x14ac:dyDescent="0.25">
      <c r="A231" s="1"/>
      <c r="B231" s="2" t="s">
        <v>120</v>
      </c>
      <c r="C231" s="15"/>
      <c r="D231" s="1"/>
      <c r="E231" s="1"/>
      <c r="F231" s="1"/>
      <c r="G231" s="1"/>
    </row>
    <row r="232" spans="1:7" x14ac:dyDescent="0.25">
      <c r="A232" s="1" t="s">
        <v>176</v>
      </c>
      <c r="B232" s="1" t="s">
        <v>177</v>
      </c>
      <c r="C232" s="19">
        <v>100</v>
      </c>
      <c r="D232" s="1">
        <v>1.1000000000000001</v>
      </c>
      <c r="E232" s="1">
        <v>5.2</v>
      </c>
      <c r="F232" s="1">
        <v>5.2</v>
      </c>
      <c r="G232" s="1">
        <v>24</v>
      </c>
    </row>
    <row r="233" spans="1:7" x14ac:dyDescent="0.25">
      <c r="A233" s="1" t="s">
        <v>91</v>
      </c>
      <c r="B233" s="1" t="s">
        <v>6</v>
      </c>
      <c r="C233" s="15">
        <v>200</v>
      </c>
      <c r="D233" s="1">
        <v>5.64</v>
      </c>
      <c r="E233" s="1">
        <v>9.2799999999999994</v>
      </c>
      <c r="F233" s="1">
        <v>32.36</v>
      </c>
      <c r="G233" s="1">
        <v>223.6</v>
      </c>
    </row>
    <row r="234" spans="1:7" x14ac:dyDescent="0.25">
      <c r="A234" s="1" t="s">
        <v>92</v>
      </c>
      <c r="B234" s="5" t="s">
        <v>132</v>
      </c>
      <c r="C234" s="15">
        <v>100</v>
      </c>
      <c r="D234" s="1">
        <v>8.4</v>
      </c>
      <c r="E234" s="1">
        <v>5.4</v>
      </c>
      <c r="F234" s="1">
        <v>10.6</v>
      </c>
      <c r="G234" s="1">
        <v>125.2</v>
      </c>
    </row>
    <row r="235" spans="1:7" x14ac:dyDescent="0.25">
      <c r="A235" s="1"/>
      <c r="B235" s="1" t="s">
        <v>8</v>
      </c>
      <c r="C235" s="15">
        <v>70</v>
      </c>
      <c r="D235" s="1">
        <v>4.43</v>
      </c>
      <c r="E235" s="1">
        <v>1.96</v>
      </c>
      <c r="F235" s="1">
        <v>30.45</v>
      </c>
      <c r="G235" s="1">
        <v>137</v>
      </c>
    </row>
    <row r="236" spans="1:7" x14ac:dyDescent="0.25">
      <c r="A236" s="1" t="s">
        <v>54</v>
      </c>
      <c r="B236" s="1" t="s">
        <v>9</v>
      </c>
      <c r="C236" s="15">
        <v>200</v>
      </c>
      <c r="D236" s="1">
        <v>0.45</v>
      </c>
      <c r="E236" s="1">
        <v>0</v>
      </c>
      <c r="F236" s="1">
        <v>15.95</v>
      </c>
      <c r="G236" s="1">
        <v>60.7</v>
      </c>
    </row>
    <row r="237" spans="1:7" x14ac:dyDescent="0.25">
      <c r="A237" s="1"/>
      <c r="B237" s="10" t="s">
        <v>48</v>
      </c>
      <c r="C237" s="15"/>
      <c r="D237" s="10">
        <f t="shared" ref="D237:G237" si="47">D232+D233+D234+D235+D236</f>
        <v>20.02</v>
      </c>
      <c r="E237" s="10">
        <f t="shared" si="47"/>
        <v>21.840000000000003</v>
      </c>
      <c r="F237" s="10">
        <f t="shared" si="47"/>
        <v>94.56</v>
      </c>
      <c r="G237" s="10">
        <f t="shared" si="47"/>
        <v>570.5</v>
      </c>
    </row>
    <row r="238" spans="1:7" x14ac:dyDescent="0.25">
      <c r="A238" s="1"/>
      <c r="B238" s="2" t="s">
        <v>168</v>
      </c>
      <c r="C238" s="19"/>
      <c r="D238" s="10"/>
      <c r="E238" s="10"/>
      <c r="F238" s="10"/>
      <c r="G238" s="10"/>
    </row>
    <row r="239" spans="1:7" x14ac:dyDescent="0.25">
      <c r="A239" s="1" t="s">
        <v>134</v>
      </c>
      <c r="B239" s="1" t="s">
        <v>172</v>
      </c>
      <c r="C239" s="19">
        <v>200</v>
      </c>
      <c r="D239" s="1">
        <v>0</v>
      </c>
      <c r="E239" s="1">
        <v>0</v>
      </c>
      <c r="F239" s="1">
        <v>10.5</v>
      </c>
      <c r="G239" s="1">
        <v>42</v>
      </c>
    </row>
    <row r="240" spans="1:7" x14ac:dyDescent="0.25">
      <c r="A240" s="10"/>
      <c r="B240" s="20" t="s">
        <v>173</v>
      </c>
      <c r="C240" s="22">
        <v>50</v>
      </c>
      <c r="D240" s="20">
        <v>4</v>
      </c>
      <c r="E240" s="20">
        <v>6</v>
      </c>
      <c r="F240" s="20">
        <v>31</v>
      </c>
      <c r="G240" s="20">
        <v>200</v>
      </c>
    </row>
    <row r="241" spans="1:7" x14ac:dyDescent="0.25">
      <c r="A241" s="1"/>
      <c r="B241" s="21" t="s">
        <v>171</v>
      </c>
      <c r="C241" s="19"/>
      <c r="D241" s="10">
        <f>D239+D240</f>
        <v>4</v>
      </c>
      <c r="E241" s="10">
        <f t="shared" ref="E241:G241" si="48">E239+E240</f>
        <v>6</v>
      </c>
      <c r="F241" s="10">
        <f t="shared" si="48"/>
        <v>41.5</v>
      </c>
      <c r="G241" s="10">
        <f t="shared" si="48"/>
        <v>242</v>
      </c>
    </row>
    <row r="242" spans="1:7" x14ac:dyDescent="0.25">
      <c r="A242" s="1"/>
      <c r="B242" s="2" t="s">
        <v>122</v>
      </c>
      <c r="C242" s="15"/>
      <c r="D242" s="1"/>
      <c r="E242" s="1"/>
      <c r="F242" s="1"/>
      <c r="G242" s="1"/>
    </row>
    <row r="243" spans="1:7" x14ac:dyDescent="0.25">
      <c r="A243" s="1" t="s">
        <v>56</v>
      </c>
      <c r="B243" s="1" t="s">
        <v>57</v>
      </c>
      <c r="C243" s="15">
        <v>100</v>
      </c>
      <c r="D243" s="1">
        <v>1.42</v>
      </c>
      <c r="E243" s="1">
        <v>4.5199999999999996</v>
      </c>
      <c r="F243" s="1">
        <v>9.65</v>
      </c>
      <c r="G243" s="1">
        <v>93.85</v>
      </c>
    </row>
    <row r="244" spans="1:7" ht="30" x14ac:dyDescent="0.25">
      <c r="A244" s="1" t="s">
        <v>94</v>
      </c>
      <c r="B244" s="5" t="s">
        <v>138</v>
      </c>
      <c r="C244" s="15" t="s">
        <v>143</v>
      </c>
      <c r="D244" s="1">
        <v>9.43</v>
      </c>
      <c r="E244" s="1">
        <v>8.6</v>
      </c>
      <c r="F244" s="1">
        <v>23.21</v>
      </c>
      <c r="G244" s="1">
        <v>217.76</v>
      </c>
    </row>
    <row r="245" spans="1:7" x14ac:dyDescent="0.25">
      <c r="A245" s="1" t="s">
        <v>123</v>
      </c>
      <c r="B245" t="s">
        <v>28</v>
      </c>
      <c r="C245" s="15">
        <v>250</v>
      </c>
      <c r="D245" s="1">
        <v>15.4</v>
      </c>
      <c r="E245" s="1">
        <v>16.13</v>
      </c>
      <c r="F245" s="1">
        <v>32.299999999999997</v>
      </c>
      <c r="G245" s="1">
        <v>293.68</v>
      </c>
    </row>
    <row r="246" spans="1:7" x14ac:dyDescent="0.25">
      <c r="A246" s="1"/>
      <c r="B246" s="1" t="s">
        <v>20</v>
      </c>
      <c r="C246" s="15">
        <v>70</v>
      </c>
      <c r="D246" s="1">
        <v>4.43</v>
      </c>
      <c r="E246" s="1">
        <v>1.96</v>
      </c>
      <c r="F246" s="1">
        <v>30.45</v>
      </c>
      <c r="G246" s="1">
        <v>137</v>
      </c>
    </row>
    <row r="247" spans="1:7" x14ac:dyDescent="0.25">
      <c r="A247" s="1" t="s">
        <v>74</v>
      </c>
      <c r="B247" s="1" t="s">
        <v>22</v>
      </c>
      <c r="C247" s="15">
        <v>200</v>
      </c>
      <c r="D247" s="1">
        <v>0.53</v>
      </c>
      <c r="E247" s="1">
        <v>0</v>
      </c>
      <c r="F247" s="1">
        <v>16.98</v>
      </c>
      <c r="G247" s="1">
        <v>68.14</v>
      </c>
    </row>
    <row r="248" spans="1:7" x14ac:dyDescent="0.25">
      <c r="A248" s="1"/>
      <c r="B248" s="10" t="s">
        <v>49</v>
      </c>
      <c r="C248" s="15"/>
      <c r="D248" s="10">
        <f t="shared" ref="D248:G248" si="49">D243+D244+D245+D246+D247</f>
        <v>31.21</v>
      </c>
      <c r="E248" s="10">
        <f t="shared" si="49"/>
        <v>31.21</v>
      </c>
      <c r="F248" s="10">
        <f t="shared" si="49"/>
        <v>112.59</v>
      </c>
      <c r="G248" s="10">
        <f t="shared" si="49"/>
        <v>810.43</v>
      </c>
    </row>
    <row r="249" spans="1:7" x14ac:dyDescent="0.25">
      <c r="A249" s="1"/>
      <c r="B249" s="11" t="s">
        <v>47</v>
      </c>
      <c r="C249" s="15"/>
      <c r="D249" s="10">
        <f>D237+D241+D248</f>
        <v>55.230000000000004</v>
      </c>
      <c r="E249" s="10">
        <f t="shared" ref="E249:G249" si="50">E237+E241+E248</f>
        <v>59.050000000000004</v>
      </c>
      <c r="F249" s="10">
        <f t="shared" si="50"/>
        <v>248.65</v>
      </c>
      <c r="G249" s="10">
        <f t="shared" si="50"/>
        <v>1622.9299999999998</v>
      </c>
    </row>
    <row r="250" spans="1:7" x14ac:dyDescent="0.25">
      <c r="A250" s="1"/>
      <c r="B250" s="1"/>
      <c r="C250" s="15"/>
      <c r="D250" s="1"/>
      <c r="E250" s="1"/>
      <c r="F250" s="1"/>
      <c r="G250" s="1"/>
    </row>
    <row r="251" spans="1:7" x14ac:dyDescent="0.25">
      <c r="A251" s="1"/>
      <c r="B251" s="2" t="s">
        <v>124</v>
      </c>
      <c r="C251" s="15"/>
      <c r="D251" s="1"/>
      <c r="E251" s="1"/>
      <c r="F251" s="1"/>
      <c r="G251" s="1"/>
    </row>
    <row r="252" spans="1:7" ht="14.25" customHeight="1" x14ac:dyDescent="0.25">
      <c r="A252" s="1" t="s">
        <v>64</v>
      </c>
      <c r="B252" s="1" t="s">
        <v>139</v>
      </c>
      <c r="C252" s="15" t="s">
        <v>146</v>
      </c>
      <c r="D252" s="1">
        <v>8.7100000000000009</v>
      </c>
      <c r="E252" s="1">
        <v>4.6900000000000004</v>
      </c>
      <c r="F252" s="1">
        <v>11.64</v>
      </c>
      <c r="G252" s="1">
        <v>139.66</v>
      </c>
    </row>
    <row r="253" spans="1:7" x14ac:dyDescent="0.25">
      <c r="A253" s="1" t="s">
        <v>126</v>
      </c>
      <c r="B253" s="1" t="s">
        <v>125</v>
      </c>
      <c r="C253" s="15" t="s">
        <v>141</v>
      </c>
      <c r="D253" s="1">
        <v>6.17</v>
      </c>
      <c r="E253" s="1">
        <v>13.31</v>
      </c>
      <c r="F253" s="1">
        <v>29.2</v>
      </c>
      <c r="G253" s="1">
        <v>261.31</v>
      </c>
    </row>
    <row r="254" spans="1:7" x14ac:dyDescent="0.25">
      <c r="A254" s="1" t="s">
        <v>38</v>
      </c>
      <c r="B254" s="1" t="s">
        <v>35</v>
      </c>
      <c r="C254" s="15">
        <v>200</v>
      </c>
      <c r="D254" s="1">
        <v>0.15</v>
      </c>
      <c r="E254" s="1">
        <v>0.04</v>
      </c>
      <c r="F254" s="1">
        <v>12.13</v>
      </c>
      <c r="G254" s="1">
        <v>55.16</v>
      </c>
    </row>
    <row r="255" spans="1:7" x14ac:dyDescent="0.25">
      <c r="A255" s="1"/>
      <c r="B255" s="1" t="s">
        <v>8</v>
      </c>
      <c r="C255" s="15">
        <v>70</v>
      </c>
      <c r="D255" s="1">
        <v>4.43</v>
      </c>
      <c r="E255" s="1">
        <v>1.96</v>
      </c>
      <c r="F255" s="1">
        <v>30.45</v>
      </c>
      <c r="G255" s="1">
        <v>137</v>
      </c>
    </row>
    <row r="256" spans="1:7" x14ac:dyDescent="0.25">
      <c r="A256" s="1"/>
      <c r="B256" s="10" t="s">
        <v>48</v>
      </c>
      <c r="C256" s="15"/>
      <c r="D256" s="10">
        <f t="shared" ref="D256:G256" si="51">D252+D253+D254+D255</f>
        <v>19.46</v>
      </c>
      <c r="E256" s="10">
        <f t="shared" si="51"/>
        <v>20</v>
      </c>
      <c r="F256" s="10">
        <f t="shared" si="51"/>
        <v>83.42</v>
      </c>
      <c r="G256" s="10">
        <f t="shared" si="51"/>
        <v>593.13</v>
      </c>
    </row>
    <row r="257" spans="1:7" x14ac:dyDescent="0.25">
      <c r="A257" s="1"/>
      <c r="B257" s="2" t="s">
        <v>169</v>
      </c>
      <c r="C257" s="19"/>
      <c r="D257" s="10"/>
      <c r="E257" s="10"/>
      <c r="F257" s="10"/>
      <c r="G257" s="10"/>
    </row>
    <row r="258" spans="1:7" x14ac:dyDescent="0.25">
      <c r="A258" s="1" t="s">
        <v>39</v>
      </c>
      <c r="B258" s="1" t="s">
        <v>178</v>
      </c>
      <c r="C258" s="19">
        <v>100</v>
      </c>
      <c r="D258" s="1">
        <v>1.69</v>
      </c>
      <c r="E258" s="1">
        <v>0.2</v>
      </c>
      <c r="F258" s="1">
        <v>8.09</v>
      </c>
      <c r="G258" s="1">
        <v>37.799999999999997</v>
      </c>
    </row>
    <row r="259" spans="1:7" x14ac:dyDescent="0.25">
      <c r="A259" s="1" t="s">
        <v>134</v>
      </c>
      <c r="B259" s="1" t="s">
        <v>172</v>
      </c>
      <c r="C259" s="19">
        <v>200</v>
      </c>
      <c r="D259" s="1">
        <v>0</v>
      </c>
      <c r="E259" s="1">
        <v>0</v>
      </c>
      <c r="F259" s="1">
        <v>10.5</v>
      </c>
      <c r="G259" s="1">
        <v>42</v>
      </c>
    </row>
    <row r="260" spans="1:7" x14ac:dyDescent="0.25">
      <c r="A260" s="1"/>
      <c r="B260" s="21" t="s">
        <v>171</v>
      </c>
      <c r="C260" s="19"/>
      <c r="D260" s="10">
        <f>D258+D259</f>
        <v>1.69</v>
      </c>
      <c r="E260" s="10">
        <f t="shared" ref="E260" si="52">E258+E259</f>
        <v>0.2</v>
      </c>
      <c r="F260" s="10">
        <f t="shared" ref="F260" si="53">F258+F259</f>
        <v>18.59</v>
      </c>
      <c r="G260" s="10">
        <f t="shared" ref="G260" si="54">G258+G259</f>
        <v>79.8</v>
      </c>
    </row>
    <row r="261" spans="1:7" x14ac:dyDescent="0.25">
      <c r="A261" s="1"/>
      <c r="B261" s="2" t="s">
        <v>127</v>
      </c>
      <c r="C261" s="15"/>
      <c r="D261" s="1"/>
      <c r="E261" s="1"/>
      <c r="F261" s="1"/>
      <c r="G261" s="1"/>
    </row>
    <row r="262" spans="1:7" x14ac:dyDescent="0.25">
      <c r="A262" s="1" t="s">
        <v>70</v>
      </c>
      <c r="B262" s="3" t="s">
        <v>69</v>
      </c>
      <c r="C262" s="15">
        <v>30</v>
      </c>
      <c r="D262" s="1">
        <v>4.5</v>
      </c>
      <c r="E262" s="1">
        <v>4.95</v>
      </c>
      <c r="F262" s="1">
        <v>1.05</v>
      </c>
      <c r="G262" s="1">
        <v>96.15</v>
      </c>
    </row>
    <row r="263" spans="1:7" ht="30" x14ac:dyDescent="0.25">
      <c r="A263" s="1" t="s">
        <v>87</v>
      </c>
      <c r="B263" s="5" t="s">
        <v>86</v>
      </c>
      <c r="C263" s="15" t="s">
        <v>143</v>
      </c>
      <c r="D263" s="1">
        <v>6.53</v>
      </c>
      <c r="E263" s="1">
        <v>8.01</v>
      </c>
      <c r="F263" s="1">
        <v>16.66</v>
      </c>
      <c r="G263" s="1">
        <v>175.45</v>
      </c>
    </row>
    <row r="264" spans="1:7" x14ac:dyDescent="0.25">
      <c r="A264" s="1" t="s">
        <v>77</v>
      </c>
      <c r="B264" s="1" t="s">
        <v>76</v>
      </c>
      <c r="C264" s="15">
        <v>200</v>
      </c>
      <c r="D264" s="1">
        <v>7.29</v>
      </c>
      <c r="E264" s="1">
        <v>8.49</v>
      </c>
      <c r="F264" s="1">
        <v>45.81</v>
      </c>
      <c r="G264" s="1">
        <v>272.82</v>
      </c>
    </row>
    <row r="265" spans="1:7" x14ac:dyDescent="0.25">
      <c r="A265" s="1" t="s">
        <v>128</v>
      </c>
      <c r="B265" s="1" t="s">
        <v>27</v>
      </c>
      <c r="C265" s="15" t="s">
        <v>149</v>
      </c>
      <c r="D265" s="1">
        <v>14.28</v>
      </c>
      <c r="E265" s="1">
        <v>14</v>
      </c>
      <c r="F265" s="1">
        <v>40.54</v>
      </c>
      <c r="G265" s="1">
        <v>351.67</v>
      </c>
    </row>
    <row r="266" spans="1:7" x14ac:dyDescent="0.25">
      <c r="A266" s="1"/>
      <c r="B266" s="1" t="s">
        <v>20</v>
      </c>
      <c r="C266" s="15">
        <v>70</v>
      </c>
      <c r="D266" s="1">
        <v>4.43</v>
      </c>
      <c r="E266" s="1">
        <v>1.96</v>
      </c>
      <c r="F266" s="1">
        <v>30.45</v>
      </c>
      <c r="G266" s="1">
        <v>137</v>
      </c>
    </row>
    <row r="267" spans="1:7" x14ac:dyDescent="0.25">
      <c r="A267" s="1" t="s">
        <v>46</v>
      </c>
      <c r="B267" s="1" t="s">
        <v>21</v>
      </c>
      <c r="C267" s="15">
        <v>200</v>
      </c>
      <c r="D267" s="1">
        <v>0.05</v>
      </c>
      <c r="E267" s="1">
        <v>0</v>
      </c>
      <c r="F267" s="1">
        <v>17.86</v>
      </c>
      <c r="G267" s="1">
        <v>71.72</v>
      </c>
    </row>
    <row r="268" spans="1:7" x14ac:dyDescent="0.25">
      <c r="A268" s="1"/>
      <c r="B268" s="10" t="s">
        <v>49</v>
      </c>
      <c r="C268" s="15"/>
      <c r="D268" s="10">
        <f t="shared" ref="D268:G268" si="55">D262+D263+D264+D265+D266+D267</f>
        <v>37.08</v>
      </c>
      <c r="E268" s="10">
        <f t="shared" si="55"/>
        <v>37.410000000000004</v>
      </c>
      <c r="F268" s="10">
        <f t="shared" si="55"/>
        <v>152.37</v>
      </c>
      <c r="G268" s="10">
        <f t="shared" si="55"/>
        <v>1104.8100000000002</v>
      </c>
    </row>
    <row r="269" spans="1:7" x14ac:dyDescent="0.25">
      <c r="A269" s="1"/>
      <c r="B269" s="11" t="s">
        <v>47</v>
      </c>
      <c r="C269" s="15"/>
      <c r="D269" s="10">
        <f>D256+D260+D268</f>
        <v>58.230000000000004</v>
      </c>
      <c r="E269" s="10">
        <f t="shared" ref="E269:G269" si="56">E256+E260+E268</f>
        <v>57.61</v>
      </c>
      <c r="F269" s="10">
        <f t="shared" si="56"/>
        <v>254.38</v>
      </c>
      <c r="G269" s="10">
        <f t="shared" si="56"/>
        <v>1777.7400000000002</v>
      </c>
    </row>
    <row r="270" spans="1:7" x14ac:dyDescent="0.25">
      <c r="A270" s="1"/>
      <c r="B270" s="1"/>
      <c r="C270" s="15"/>
      <c r="D270" s="1"/>
      <c r="E270" s="1"/>
      <c r="F270" s="1"/>
      <c r="G270" s="1"/>
    </row>
    <row r="271" spans="1:7" x14ac:dyDescent="0.25">
      <c r="A271" s="1"/>
      <c r="B271" s="2" t="s">
        <v>129</v>
      </c>
      <c r="C271" s="15"/>
      <c r="D271" s="1"/>
      <c r="E271" s="1"/>
      <c r="F271" s="1"/>
      <c r="G271" s="1"/>
    </row>
    <row r="272" spans="1:7" x14ac:dyDescent="0.25">
      <c r="A272" s="1" t="s">
        <v>135</v>
      </c>
      <c r="B272" s="1" t="s">
        <v>131</v>
      </c>
      <c r="C272" s="15">
        <v>40</v>
      </c>
      <c r="D272" s="1">
        <v>5</v>
      </c>
      <c r="E272" s="1">
        <v>4.5999999999999996</v>
      </c>
      <c r="F272" s="1">
        <v>0.28000000000000003</v>
      </c>
      <c r="G272" s="1">
        <v>62.8</v>
      </c>
    </row>
    <row r="273" spans="1:7" x14ac:dyDescent="0.25">
      <c r="A273" s="1" t="s">
        <v>66</v>
      </c>
      <c r="B273" s="1" t="s">
        <v>65</v>
      </c>
      <c r="C273" s="15" t="s">
        <v>141</v>
      </c>
      <c r="D273" s="1">
        <v>8.0500000000000007</v>
      </c>
      <c r="E273" s="1">
        <v>11.6</v>
      </c>
      <c r="F273" s="1">
        <v>44.96</v>
      </c>
      <c r="G273" s="1">
        <v>339.06</v>
      </c>
    </row>
    <row r="274" spans="1:7" x14ac:dyDescent="0.25">
      <c r="A274" s="1" t="s">
        <v>67</v>
      </c>
      <c r="B274" s="1" t="s">
        <v>11</v>
      </c>
      <c r="C274" s="15">
        <v>200</v>
      </c>
      <c r="D274" s="1">
        <v>4.0199999999999996</v>
      </c>
      <c r="E274" s="1">
        <v>3.94</v>
      </c>
      <c r="F274" s="1">
        <v>16.600000000000001</v>
      </c>
      <c r="G274" s="1">
        <v>116.8</v>
      </c>
    </row>
    <row r="275" spans="1:7" x14ac:dyDescent="0.25">
      <c r="A275" s="1"/>
      <c r="B275" s="1" t="s">
        <v>8</v>
      </c>
      <c r="C275" s="15">
        <v>70</v>
      </c>
      <c r="D275" s="1">
        <v>4.43</v>
      </c>
      <c r="E275" s="1">
        <v>1.96</v>
      </c>
      <c r="F275" s="1">
        <v>30.45</v>
      </c>
      <c r="G275" s="1">
        <v>137</v>
      </c>
    </row>
    <row r="276" spans="1:7" x14ac:dyDescent="0.25">
      <c r="A276" s="1"/>
      <c r="B276" s="10" t="s">
        <v>48</v>
      </c>
      <c r="C276" s="15"/>
      <c r="D276" s="10">
        <f>D272+D273+D274+D275</f>
        <v>21.5</v>
      </c>
      <c r="E276" s="10">
        <f t="shared" ref="E276:G276" si="57">E272+E273+E274+E275</f>
        <v>22.1</v>
      </c>
      <c r="F276" s="10">
        <f t="shared" si="57"/>
        <v>92.29</v>
      </c>
      <c r="G276" s="10">
        <f t="shared" si="57"/>
        <v>655.66</v>
      </c>
    </row>
    <row r="277" spans="1:7" x14ac:dyDescent="0.25">
      <c r="A277" s="1"/>
      <c r="B277" s="2" t="s">
        <v>170</v>
      </c>
      <c r="C277" s="19"/>
      <c r="D277" s="10"/>
      <c r="E277" s="10"/>
      <c r="F277" s="10"/>
      <c r="G277" s="10"/>
    </row>
    <row r="278" spans="1:7" x14ac:dyDescent="0.25">
      <c r="A278" s="1" t="s">
        <v>134</v>
      </c>
      <c r="B278" s="1" t="s">
        <v>172</v>
      </c>
      <c r="C278" s="19">
        <v>200</v>
      </c>
      <c r="D278" s="1">
        <v>0</v>
      </c>
      <c r="E278" s="1">
        <v>0</v>
      </c>
      <c r="F278" s="1">
        <v>10.5</v>
      </c>
      <c r="G278" s="1">
        <v>42</v>
      </c>
    </row>
    <row r="279" spans="1:7" x14ac:dyDescent="0.25">
      <c r="A279" s="1"/>
      <c r="B279" s="20" t="s">
        <v>174</v>
      </c>
      <c r="C279" s="22">
        <v>50</v>
      </c>
      <c r="D279" s="20">
        <v>1.6</v>
      </c>
      <c r="E279" s="20">
        <v>6.3</v>
      </c>
      <c r="F279" s="20">
        <v>33</v>
      </c>
      <c r="G279" s="20">
        <v>195</v>
      </c>
    </row>
    <row r="280" spans="1:7" x14ac:dyDescent="0.25">
      <c r="A280" s="1"/>
      <c r="B280" s="21" t="s">
        <v>171</v>
      </c>
      <c r="C280" s="19"/>
      <c r="D280" s="10">
        <f>D278+D279</f>
        <v>1.6</v>
      </c>
      <c r="E280" s="10">
        <f t="shared" ref="E280" si="58">E278+E279</f>
        <v>6.3</v>
      </c>
      <c r="F280" s="10">
        <f t="shared" ref="F280" si="59">F278+F279</f>
        <v>43.5</v>
      </c>
      <c r="G280" s="10">
        <f t="shared" ref="G280" si="60">G278+G279</f>
        <v>237</v>
      </c>
    </row>
    <row r="281" spans="1:7" x14ac:dyDescent="0.25">
      <c r="A281" s="1"/>
      <c r="B281" s="2" t="s">
        <v>140</v>
      </c>
      <c r="C281" s="15"/>
      <c r="D281" s="1"/>
      <c r="E281" s="1"/>
      <c r="F281" s="1"/>
      <c r="G281" s="1"/>
    </row>
    <row r="282" spans="1:7" x14ac:dyDescent="0.25">
      <c r="A282" s="1" t="s">
        <v>130</v>
      </c>
      <c r="B282" s="1" t="s">
        <v>29</v>
      </c>
      <c r="C282" s="15">
        <v>100</v>
      </c>
      <c r="D282" s="1">
        <v>0.72</v>
      </c>
      <c r="E282" s="1">
        <v>5.7</v>
      </c>
      <c r="F282" s="1">
        <v>6.4</v>
      </c>
      <c r="G282" s="1">
        <v>90.82</v>
      </c>
    </row>
    <row r="283" spans="1:7" ht="30" x14ac:dyDescent="0.25">
      <c r="A283" s="1" t="s">
        <v>101</v>
      </c>
      <c r="B283" s="5" t="s">
        <v>102</v>
      </c>
      <c r="C283" s="15" t="s">
        <v>142</v>
      </c>
      <c r="D283" s="1">
        <v>8.49</v>
      </c>
      <c r="E283" s="1">
        <v>10.3</v>
      </c>
      <c r="F283" s="1">
        <v>21.37</v>
      </c>
      <c r="G283" s="1">
        <v>183.61</v>
      </c>
    </row>
    <row r="284" spans="1:7" x14ac:dyDescent="0.25">
      <c r="A284" s="1" t="s">
        <v>52</v>
      </c>
      <c r="B284" s="1" t="s">
        <v>5</v>
      </c>
      <c r="C284" s="15">
        <v>200</v>
      </c>
      <c r="D284" s="1">
        <v>4.57</v>
      </c>
      <c r="E284" s="1">
        <v>9.4600000000000009</v>
      </c>
      <c r="F284" s="1">
        <v>41.29</v>
      </c>
      <c r="G284" s="1">
        <v>185.64</v>
      </c>
    </row>
    <row r="285" spans="1:7" x14ac:dyDescent="0.25">
      <c r="A285" s="1" t="s">
        <v>97</v>
      </c>
      <c r="B285" s="1" t="s">
        <v>19</v>
      </c>
      <c r="C285" s="15">
        <v>100</v>
      </c>
      <c r="D285" s="1">
        <v>9.33</v>
      </c>
      <c r="E285" s="1">
        <v>6.1</v>
      </c>
      <c r="F285" s="1">
        <v>11.57</v>
      </c>
      <c r="G285" s="1">
        <v>182.5</v>
      </c>
    </row>
    <row r="286" spans="1:7" x14ac:dyDescent="0.25">
      <c r="A286" s="1"/>
      <c r="B286" s="1" t="s">
        <v>20</v>
      </c>
      <c r="C286" s="15">
        <v>70</v>
      </c>
      <c r="D286" s="1">
        <v>4.43</v>
      </c>
      <c r="E286" s="1">
        <v>1.96</v>
      </c>
      <c r="F286" s="1">
        <v>30.45</v>
      </c>
      <c r="G286" s="1">
        <v>137</v>
      </c>
    </row>
    <row r="287" spans="1:7" x14ac:dyDescent="0.25">
      <c r="A287" s="1" t="s">
        <v>62</v>
      </c>
      <c r="B287" s="1" t="s">
        <v>89</v>
      </c>
      <c r="C287" s="19">
        <v>200</v>
      </c>
      <c r="D287" s="1">
        <v>0</v>
      </c>
      <c r="E287" s="1">
        <v>0</v>
      </c>
      <c r="F287" s="1">
        <v>32.4</v>
      </c>
      <c r="G287" s="1">
        <v>118.8</v>
      </c>
    </row>
    <row r="288" spans="1:7" x14ac:dyDescent="0.25">
      <c r="A288" s="1"/>
      <c r="B288" s="10" t="s">
        <v>49</v>
      </c>
      <c r="C288" s="15"/>
      <c r="D288" s="10">
        <f t="shared" ref="D288:G288" si="61">D282+D283+D284+D285+D286+D287</f>
        <v>27.54</v>
      </c>
      <c r="E288" s="10">
        <v>29.39</v>
      </c>
      <c r="F288" s="10">
        <f t="shared" si="61"/>
        <v>143.47999999999999</v>
      </c>
      <c r="G288" s="10">
        <f t="shared" si="61"/>
        <v>898.36999999999989</v>
      </c>
    </row>
    <row r="289" spans="1:7" x14ac:dyDescent="0.25">
      <c r="A289" s="1"/>
      <c r="B289" s="11" t="s">
        <v>47</v>
      </c>
      <c r="C289" s="15"/>
      <c r="D289" s="10">
        <f>D276+D280+D288</f>
        <v>50.64</v>
      </c>
      <c r="E289" s="10">
        <f t="shared" ref="E289:G289" si="62">E276+E280+E288</f>
        <v>57.790000000000006</v>
      </c>
      <c r="F289" s="10">
        <f t="shared" si="62"/>
        <v>279.27</v>
      </c>
      <c r="G289" s="10">
        <f t="shared" si="62"/>
        <v>1791.0299999999997</v>
      </c>
    </row>
  </sheetData>
  <mergeCells count="5">
    <mergeCell ref="C8:C9"/>
    <mergeCell ref="G8:G9"/>
    <mergeCell ref="A8:A9"/>
    <mergeCell ref="B8:B9"/>
    <mergeCell ref="D8:F8"/>
  </mergeCells>
  <pageMargins left="0.7" right="0.7" top="0.75" bottom="0.75" header="0.3" footer="0.3"/>
  <pageSetup paperSize="9" scale="96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selection activeCell="A6" sqref="A6:C7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425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131</v>
      </c>
      <c r="B6" s="48" t="s">
        <v>197</v>
      </c>
      <c r="C6" s="48" t="s">
        <v>340</v>
      </c>
    </row>
    <row r="7" spans="1:3" x14ac:dyDescent="0.25">
      <c r="A7" s="39" t="s">
        <v>341</v>
      </c>
      <c r="B7" s="42" t="s">
        <v>197</v>
      </c>
      <c r="C7" s="42" t="s">
        <v>340</v>
      </c>
    </row>
    <row r="8" spans="1:3" x14ac:dyDescent="0.25">
      <c r="A8" s="32" t="s">
        <v>137</v>
      </c>
      <c r="B8" s="48" t="s">
        <v>197</v>
      </c>
      <c r="C8" s="48" t="s">
        <v>141</v>
      </c>
    </row>
    <row r="9" spans="1:3" x14ac:dyDescent="0.25">
      <c r="A9" s="39" t="s">
        <v>189</v>
      </c>
      <c r="B9" s="42" t="s">
        <v>197</v>
      </c>
      <c r="C9" s="42" t="s">
        <v>282</v>
      </c>
    </row>
    <row r="10" spans="1:3" x14ac:dyDescent="0.25">
      <c r="A10" s="39" t="s">
        <v>191</v>
      </c>
      <c r="B10" s="42" t="s">
        <v>197</v>
      </c>
      <c r="C10" s="42" t="s">
        <v>283</v>
      </c>
    </row>
    <row r="11" spans="1:3" x14ac:dyDescent="0.25">
      <c r="A11" s="39" t="s">
        <v>410</v>
      </c>
      <c r="B11" s="42" t="s">
        <v>197</v>
      </c>
      <c r="C11" s="42" t="s">
        <v>311</v>
      </c>
    </row>
    <row r="12" spans="1:3" x14ac:dyDescent="0.25">
      <c r="A12" s="39" t="s">
        <v>192</v>
      </c>
      <c r="B12" s="42" t="s">
        <v>197</v>
      </c>
      <c r="C12" s="42" t="s">
        <v>285</v>
      </c>
    </row>
    <row r="13" spans="1:3" x14ac:dyDescent="0.25">
      <c r="A13" s="39" t="s">
        <v>193</v>
      </c>
      <c r="B13" s="42" t="s">
        <v>197</v>
      </c>
      <c r="C13" s="42" t="s">
        <v>295</v>
      </c>
    </row>
    <row r="14" spans="1:3" x14ac:dyDescent="0.25">
      <c r="A14" s="39" t="s">
        <v>194</v>
      </c>
      <c r="B14" s="42" t="s">
        <v>197</v>
      </c>
      <c r="C14" s="42" t="s">
        <v>325</v>
      </c>
    </row>
    <row r="15" spans="1:3" x14ac:dyDescent="0.25">
      <c r="A15" s="32" t="s">
        <v>8</v>
      </c>
      <c r="B15" s="44">
        <v>70</v>
      </c>
      <c r="C15" s="45"/>
    </row>
    <row r="16" spans="1:3" x14ac:dyDescent="0.25">
      <c r="A16" s="32" t="s">
        <v>11</v>
      </c>
      <c r="B16" s="48" t="s">
        <v>197</v>
      </c>
      <c r="C16" s="48" t="s">
        <v>236</v>
      </c>
    </row>
    <row r="17" spans="1:3" x14ac:dyDescent="0.25">
      <c r="A17" s="39" t="s">
        <v>11</v>
      </c>
      <c r="B17" s="42" t="s">
        <v>197</v>
      </c>
      <c r="C17" s="42" t="s">
        <v>260</v>
      </c>
    </row>
    <row r="18" spans="1:3" x14ac:dyDescent="0.25">
      <c r="A18" s="39" t="s">
        <v>194</v>
      </c>
      <c r="B18" s="42" t="s">
        <v>197</v>
      </c>
      <c r="C18" s="42" t="s">
        <v>239</v>
      </c>
    </row>
    <row r="19" spans="1:3" x14ac:dyDescent="0.25">
      <c r="A19" s="39" t="s">
        <v>189</v>
      </c>
      <c r="B19" s="42" t="s">
        <v>197</v>
      </c>
      <c r="C19" s="42" t="s">
        <v>286</v>
      </c>
    </row>
    <row r="20" spans="1:3" x14ac:dyDescent="0.25">
      <c r="A20" s="39" t="s">
        <v>191</v>
      </c>
      <c r="B20" s="42" t="s">
        <v>197</v>
      </c>
      <c r="C20" s="42" t="s">
        <v>287</v>
      </c>
    </row>
    <row r="21" spans="1:3" x14ac:dyDescent="0.25">
      <c r="A21" s="32" t="s">
        <v>342</v>
      </c>
      <c r="B21" s="48" t="s">
        <v>197</v>
      </c>
      <c r="C21" s="48" t="s">
        <v>244</v>
      </c>
    </row>
    <row r="22" spans="1:3" x14ac:dyDescent="0.25">
      <c r="A22" s="32" t="s">
        <v>206</v>
      </c>
      <c r="B22" s="48" t="s">
        <v>197</v>
      </c>
      <c r="C22" s="48" t="s">
        <v>236</v>
      </c>
    </row>
    <row r="23" spans="1:3" x14ac:dyDescent="0.25">
      <c r="A23" s="32" t="s">
        <v>411</v>
      </c>
      <c r="B23" s="48" t="s">
        <v>197</v>
      </c>
      <c r="C23" s="48" t="s">
        <v>245</v>
      </c>
    </row>
    <row r="24" spans="1:3" x14ac:dyDescent="0.25">
      <c r="A24" s="39" t="s">
        <v>321</v>
      </c>
      <c r="B24" s="31" t="s">
        <v>197</v>
      </c>
      <c r="C24" s="42" t="s">
        <v>412</v>
      </c>
    </row>
    <row r="25" spans="1:3" x14ac:dyDescent="0.25">
      <c r="A25" s="39" t="s">
        <v>248</v>
      </c>
      <c r="B25" s="31" t="s">
        <v>197</v>
      </c>
      <c r="C25" s="42" t="s">
        <v>413</v>
      </c>
    </row>
    <row r="26" spans="1:3" x14ac:dyDescent="0.25">
      <c r="A26" s="39" t="s">
        <v>414</v>
      </c>
      <c r="B26" s="31" t="s">
        <v>197</v>
      </c>
      <c r="C26" s="42" t="s">
        <v>415</v>
      </c>
    </row>
    <row r="27" spans="1:3" x14ac:dyDescent="0.25">
      <c r="A27" s="39" t="s">
        <v>216</v>
      </c>
      <c r="B27" s="31" t="s">
        <v>197</v>
      </c>
      <c r="C27" s="42" t="s">
        <v>242</v>
      </c>
    </row>
    <row r="28" spans="1:3" x14ac:dyDescent="0.25">
      <c r="A28" s="39" t="s">
        <v>416</v>
      </c>
      <c r="B28" s="31" t="s">
        <v>197</v>
      </c>
      <c r="C28" s="42" t="s">
        <v>312</v>
      </c>
    </row>
    <row r="29" spans="1:3" x14ac:dyDescent="0.25">
      <c r="A29" s="39" t="s">
        <v>194</v>
      </c>
      <c r="B29" s="42" t="s">
        <v>197</v>
      </c>
      <c r="C29" s="42" t="s">
        <v>210</v>
      </c>
    </row>
    <row r="30" spans="1:3" x14ac:dyDescent="0.25">
      <c r="A30" s="39" t="s">
        <v>205</v>
      </c>
      <c r="B30" s="42" t="s">
        <v>197</v>
      </c>
      <c r="C30" s="42" t="s">
        <v>210</v>
      </c>
    </row>
    <row r="31" spans="1:3" x14ac:dyDescent="0.25">
      <c r="A31" s="32" t="s">
        <v>417</v>
      </c>
      <c r="B31" s="41" t="s">
        <v>197</v>
      </c>
      <c r="C31" s="48" t="s">
        <v>143</v>
      </c>
    </row>
    <row r="32" spans="1:3" x14ac:dyDescent="0.25">
      <c r="A32" s="39" t="s">
        <v>222</v>
      </c>
      <c r="B32" s="31" t="s">
        <v>197</v>
      </c>
      <c r="C32" s="42" t="s">
        <v>254</v>
      </c>
    </row>
    <row r="33" spans="1:4" x14ac:dyDescent="0.25">
      <c r="A33" s="39" t="s">
        <v>214</v>
      </c>
      <c r="B33" s="31" t="s">
        <v>197</v>
      </c>
      <c r="C33" s="42" t="s">
        <v>255</v>
      </c>
    </row>
    <row r="34" spans="1:4" x14ac:dyDescent="0.25">
      <c r="A34" s="39" t="s">
        <v>248</v>
      </c>
      <c r="B34" s="31" t="s">
        <v>197</v>
      </c>
      <c r="C34" s="42" t="s">
        <v>257</v>
      </c>
    </row>
    <row r="35" spans="1:4" x14ac:dyDescent="0.25">
      <c r="A35" s="39" t="s">
        <v>216</v>
      </c>
      <c r="B35" s="31" t="s">
        <v>197</v>
      </c>
      <c r="C35" s="42" t="s">
        <v>257</v>
      </c>
    </row>
    <row r="36" spans="1:4" x14ac:dyDescent="0.25">
      <c r="A36" s="39" t="s">
        <v>418</v>
      </c>
      <c r="B36" s="31" t="s">
        <v>197</v>
      </c>
      <c r="C36" s="42" t="s">
        <v>240</v>
      </c>
    </row>
    <row r="37" spans="1:4" x14ac:dyDescent="0.25">
      <c r="A37" s="39" t="s">
        <v>205</v>
      </c>
      <c r="B37" s="31" t="s">
        <v>197</v>
      </c>
      <c r="C37" s="42" t="s">
        <v>260</v>
      </c>
    </row>
    <row r="38" spans="1:4" x14ac:dyDescent="0.25">
      <c r="A38" s="39" t="s">
        <v>193</v>
      </c>
      <c r="B38" s="31" t="s">
        <v>197</v>
      </c>
      <c r="C38" s="42" t="s">
        <v>260</v>
      </c>
    </row>
    <row r="39" spans="1:4" x14ac:dyDescent="0.25">
      <c r="A39" s="39" t="s">
        <v>191</v>
      </c>
      <c r="B39" s="31" t="s">
        <v>197</v>
      </c>
      <c r="C39" s="42" t="s">
        <v>236</v>
      </c>
    </row>
    <row r="40" spans="1:4" x14ac:dyDescent="0.25">
      <c r="A40" s="39" t="s">
        <v>220</v>
      </c>
      <c r="B40" s="31" t="s">
        <v>197</v>
      </c>
      <c r="C40" s="42" t="s">
        <v>240</v>
      </c>
    </row>
    <row r="41" spans="1:4" x14ac:dyDescent="0.25">
      <c r="A41" s="32" t="s">
        <v>111</v>
      </c>
      <c r="B41" s="41" t="s">
        <v>197</v>
      </c>
      <c r="C41" s="48" t="s">
        <v>326</v>
      </c>
      <c r="D41" s="53"/>
    </row>
    <row r="42" spans="1:4" x14ac:dyDescent="0.25">
      <c r="A42" s="39" t="s">
        <v>222</v>
      </c>
      <c r="B42" s="31" t="s">
        <v>197</v>
      </c>
      <c r="C42" s="42" t="s">
        <v>419</v>
      </c>
    </row>
    <row r="43" spans="1:4" x14ac:dyDescent="0.25">
      <c r="A43" s="39" t="s">
        <v>214</v>
      </c>
      <c r="B43" s="31" t="s">
        <v>197</v>
      </c>
      <c r="C43" s="42" t="s">
        <v>420</v>
      </c>
    </row>
    <row r="44" spans="1:4" x14ac:dyDescent="0.25">
      <c r="A44" s="39" t="s">
        <v>321</v>
      </c>
      <c r="B44" s="31" t="s">
        <v>197</v>
      </c>
      <c r="C44" s="42" t="s">
        <v>421</v>
      </c>
    </row>
    <row r="45" spans="1:4" x14ac:dyDescent="0.25">
      <c r="A45" s="39" t="s">
        <v>248</v>
      </c>
      <c r="B45" s="31" t="s">
        <v>422</v>
      </c>
      <c r="C45" s="42" t="s">
        <v>423</v>
      </c>
    </row>
    <row r="46" spans="1:4" x14ac:dyDescent="0.25">
      <c r="A46" s="39" t="s">
        <v>216</v>
      </c>
      <c r="B46" s="31" t="s">
        <v>197</v>
      </c>
      <c r="C46" s="42" t="s">
        <v>424</v>
      </c>
    </row>
    <row r="47" spans="1:4" x14ac:dyDescent="0.25">
      <c r="A47" s="39" t="s">
        <v>192</v>
      </c>
      <c r="B47" s="31" t="s">
        <v>197</v>
      </c>
      <c r="C47" s="42" t="s">
        <v>210</v>
      </c>
    </row>
    <row r="48" spans="1:4" x14ac:dyDescent="0.25">
      <c r="A48" s="39" t="s">
        <v>227</v>
      </c>
      <c r="B48" s="31" t="s">
        <v>197</v>
      </c>
      <c r="C48" s="42" t="s">
        <v>250</v>
      </c>
    </row>
    <row r="49" spans="1:3" x14ac:dyDescent="0.25">
      <c r="A49" s="39" t="s">
        <v>271</v>
      </c>
      <c r="B49" s="31" t="s">
        <v>197</v>
      </c>
      <c r="C49" s="42" t="s">
        <v>260</v>
      </c>
    </row>
    <row r="50" spans="1:3" x14ac:dyDescent="0.25">
      <c r="A50" s="39" t="s">
        <v>193</v>
      </c>
      <c r="B50" s="31" t="s">
        <v>197</v>
      </c>
      <c r="C50" s="42" t="s">
        <v>313</v>
      </c>
    </row>
    <row r="51" spans="1:3" x14ac:dyDescent="0.25">
      <c r="A51" s="39" t="s">
        <v>191</v>
      </c>
      <c r="B51" s="31" t="s">
        <v>197</v>
      </c>
      <c r="C51" s="42" t="s">
        <v>391</v>
      </c>
    </row>
    <row r="52" spans="1:3" x14ac:dyDescent="0.25">
      <c r="A52" s="32" t="s">
        <v>358</v>
      </c>
      <c r="B52" s="44">
        <v>70</v>
      </c>
      <c r="C52" s="45"/>
    </row>
    <row r="53" spans="1:3" x14ac:dyDescent="0.25">
      <c r="A53" s="32" t="s">
        <v>22</v>
      </c>
      <c r="B53" s="48" t="s">
        <v>197</v>
      </c>
      <c r="C53" s="48" t="s">
        <v>236</v>
      </c>
    </row>
    <row r="54" spans="1:3" x14ac:dyDescent="0.25">
      <c r="A54" s="39" t="s">
        <v>297</v>
      </c>
      <c r="B54" s="42" t="s">
        <v>197</v>
      </c>
      <c r="C54" s="42" t="s">
        <v>298</v>
      </c>
    </row>
    <row r="55" spans="1:3" x14ac:dyDescent="0.25">
      <c r="A55" s="39" t="s">
        <v>299</v>
      </c>
      <c r="B55" s="42" t="s">
        <v>197</v>
      </c>
      <c r="C55" s="42" t="s">
        <v>239</v>
      </c>
    </row>
    <row r="56" spans="1:3" x14ac:dyDescent="0.25">
      <c r="A56" s="39" t="s">
        <v>191</v>
      </c>
      <c r="B56" s="42" t="s">
        <v>197</v>
      </c>
      <c r="C56" s="42" t="s">
        <v>300</v>
      </c>
    </row>
    <row r="57" spans="1:3" x14ac:dyDescent="0.25">
      <c r="A57" s="46"/>
      <c r="B57" s="46"/>
      <c r="C57" s="46"/>
    </row>
    <row r="58" spans="1:3" x14ac:dyDescent="0.25">
      <c r="A58" s="46"/>
      <c r="B58" s="46"/>
      <c r="C58" s="46"/>
    </row>
    <row r="59" spans="1:3" x14ac:dyDescent="0.25">
      <c r="A59" s="46"/>
      <c r="B59" s="46"/>
      <c r="C59" s="46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opLeftCell="A13" workbookViewId="0">
      <selection activeCell="A26" sqref="A26:C27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426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229</v>
      </c>
      <c r="B6" s="48" t="s">
        <v>197</v>
      </c>
      <c r="C6" s="48" t="s">
        <v>311</v>
      </c>
    </row>
    <row r="7" spans="1:3" x14ac:dyDescent="0.25">
      <c r="A7" s="39" t="s">
        <v>230</v>
      </c>
      <c r="B7" s="42" t="s">
        <v>197</v>
      </c>
      <c r="C7" s="42" t="s">
        <v>311</v>
      </c>
    </row>
    <row r="8" spans="1:3" x14ac:dyDescent="0.25">
      <c r="A8" s="32" t="s">
        <v>5</v>
      </c>
      <c r="B8" s="41" t="s">
        <v>197</v>
      </c>
      <c r="C8" s="41">
        <v>200</v>
      </c>
    </row>
    <row r="9" spans="1:3" x14ac:dyDescent="0.25">
      <c r="A9" s="39" t="s">
        <v>214</v>
      </c>
      <c r="B9" s="31" t="s">
        <v>197</v>
      </c>
      <c r="C9" s="31" t="s">
        <v>231</v>
      </c>
    </row>
    <row r="10" spans="1:3" x14ac:dyDescent="0.25">
      <c r="A10" s="39" t="s">
        <v>189</v>
      </c>
      <c r="B10" s="31" t="s">
        <v>197</v>
      </c>
      <c r="C10" s="31">
        <v>32</v>
      </c>
    </row>
    <row r="11" spans="1:3" x14ac:dyDescent="0.25">
      <c r="A11" s="39" t="s">
        <v>192</v>
      </c>
      <c r="B11" s="31" t="s">
        <v>197</v>
      </c>
      <c r="C11" s="31">
        <v>8</v>
      </c>
    </row>
    <row r="12" spans="1:3" x14ac:dyDescent="0.25">
      <c r="A12" s="39" t="s">
        <v>193</v>
      </c>
      <c r="B12" s="31" t="s">
        <v>197</v>
      </c>
      <c r="C12" s="31">
        <v>1</v>
      </c>
    </row>
    <row r="13" spans="1:3" x14ac:dyDescent="0.25">
      <c r="A13" s="32" t="s">
        <v>232</v>
      </c>
      <c r="B13" s="41" t="s">
        <v>197</v>
      </c>
      <c r="C13" s="41">
        <v>100</v>
      </c>
    </row>
    <row r="14" spans="1:3" x14ac:dyDescent="0.25">
      <c r="A14" s="39" t="s">
        <v>212</v>
      </c>
      <c r="B14" s="31" t="s">
        <v>197</v>
      </c>
      <c r="C14" s="31" t="s">
        <v>233</v>
      </c>
    </row>
    <row r="15" spans="1:3" x14ac:dyDescent="0.25">
      <c r="A15" s="39" t="s">
        <v>195</v>
      </c>
      <c r="B15" s="31" t="s">
        <v>197</v>
      </c>
      <c r="C15" s="43">
        <v>8</v>
      </c>
    </row>
    <row r="16" spans="1:3" x14ac:dyDescent="0.25">
      <c r="A16" s="39" t="s">
        <v>191</v>
      </c>
      <c r="B16" s="31" t="s">
        <v>197</v>
      </c>
      <c r="C16" s="31">
        <v>10</v>
      </c>
    </row>
    <row r="17" spans="1:3" x14ac:dyDescent="0.25">
      <c r="A17" s="39" t="s">
        <v>192</v>
      </c>
      <c r="B17" s="31" t="s">
        <v>197</v>
      </c>
      <c r="C17" s="31">
        <v>3</v>
      </c>
    </row>
    <row r="18" spans="1:3" x14ac:dyDescent="0.25">
      <c r="A18" s="39" t="s">
        <v>216</v>
      </c>
      <c r="B18" s="31" t="s">
        <v>197</v>
      </c>
      <c r="C18" s="42" t="s">
        <v>235</v>
      </c>
    </row>
    <row r="19" spans="1:3" x14ac:dyDescent="0.25">
      <c r="A19" s="39" t="s">
        <v>193</v>
      </c>
      <c r="B19" s="31" t="s">
        <v>197</v>
      </c>
      <c r="C19" s="31">
        <v>1</v>
      </c>
    </row>
    <row r="20" spans="1:3" x14ac:dyDescent="0.25">
      <c r="A20" s="39" t="s">
        <v>234</v>
      </c>
      <c r="B20" s="31" t="s">
        <v>197</v>
      </c>
      <c r="C20" s="31">
        <v>2</v>
      </c>
    </row>
    <row r="21" spans="1:3" x14ac:dyDescent="0.25">
      <c r="A21" s="32" t="s">
        <v>35</v>
      </c>
      <c r="B21" s="41" t="s">
        <v>197</v>
      </c>
      <c r="C21" s="48" t="s">
        <v>236</v>
      </c>
    </row>
    <row r="22" spans="1:3" x14ac:dyDescent="0.25">
      <c r="A22" s="39" t="s">
        <v>237</v>
      </c>
      <c r="B22" s="42" t="s">
        <v>197</v>
      </c>
      <c r="C22" s="42" t="s">
        <v>238</v>
      </c>
    </row>
    <row r="23" spans="1:3" x14ac:dyDescent="0.25">
      <c r="A23" s="39" t="s">
        <v>194</v>
      </c>
      <c r="B23" s="31" t="s">
        <v>197</v>
      </c>
      <c r="C23" s="42" t="s">
        <v>239</v>
      </c>
    </row>
    <row r="24" spans="1:3" x14ac:dyDescent="0.25">
      <c r="A24" s="39" t="s">
        <v>191</v>
      </c>
      <c r="B24" s="42" t="s">
        <v>197</v>
      </c>
      <c r="C24" s="42" t="s">
        <v>315</v>
      </c>
    </row>
    <row r="25" spans="1:3" x14ac:dyDescent="0.25">
      <c r="A25" s="32" t="s">
        <v>8</v>
      </c>
      <c r="B25" s="60">
        <v>70</v>
      </c>
      <c r="C25" s="61"/>
    </row>
    <row r="26" spans="1:3" x14ac:dyDescent="0.25">
      <c r="A26" s="32" t="s">
        <v>179</v>
      </c>
      <c r="B26" s="48" t="s">
        <v>197</v>
      </c>
      <c r="C26" s="48" t="s">
        <v>244</v>
      </c>
    </row>
    <row r="27" spans="1:3" x14ac:dyDescent="0.25">
      <c r="A27" s="32" t="s">
        <v>206</v>
      </c>
      <c r="B27" s="48" t="s">
        <v>197</v>
      </c>
      <c r="C27" s="48" t="s">
        <v>236</v>
      </c>
    </row>
    <row r="28" spans="1:3" x14ac:dyDescent="0.25">
      <c r="A28" s="32" t="s">
        <v>427</v>
      </c>
      <c r="B28" s="48" t="s">
        <v>197</v>
      </c>
      <c r="C28" s="48" t="s">
        <v>245</v>
      </c>
    </row>
    <row r="29" spans="1:3" x14ac:dyDescent="0.25">
      <c r="A29" s="39" t="s">
        <v>208</v>
      </c>
      <c r="B29" s="42" t="s">
        <v>197</v>
      </c>
      <c r="C29" s="42" t="s">
        <v>317</v>
      </c>
    </row>
    <row r="30" spans="1:3" x14ac:dyDescent="0.25">
      <c r="A30" s="32" t="s">
        <v>318</v>
      </c>
      <c r="B30" s="48" t="s">
        <v>197</v>
      </c>
      <c r="C30" s="48" t="s">
        <v>143</v>
      </c>
    </row>
    <row r="31" spans="1:3" x14ac:dyDescent="0.25">
      <c r="A31" s="39" t="s">
        <v>222</v>
      </c>
      <c r="B31" s="42" t="s">
        <v>197</v>
      </c>
      <c r="C31" s="42" t="s">
        <v>254</v>
      </c>
    </row>
    <row r="32" spans="1:3" x14ac:dyDescent="0.25">
      <c r="A32" s="39" t="s">
        <v>319</v>
      </c>
      <c r="B32" s="42" t="s">
        <v>197</v>
      </c>
      <c r="C32" s="42" t="s">
        <v>320</v>
      </c>
    </row>
    <row r="33" spans="1:4" x14ac:dyDescent="0.25">
      <c r="A33" s="39" t="s">
        <v>321</v>
      </c>
      <c r="B33" s="42" t="s">
        <v>197</v>
      </c>
      <c r="C33" s="42" t="s">
        <v>322</v>
      </c>
    </row>
    <row r="34" spans="1:4" x14ac:dyDescent="0.25">
      <c r="A34" s="39" t="s">
        <v>214</v>
      </c>
      <c r="B34" s="42" t="s">
        <v>197</v>
      </c>
      <c r="C34" s="42" t="s">
        <v>323</v>
      </c>
    </row>
    <row r="35" spans="1:4" x14ac:dyDescent="0.25">
      <c r="A35" s="39" t="s">
        <v>248</v>
      </c>
      <c r="B35" s="42" t="s">
        <v>197</v>
      </c>
      <c r="C35" s="42" t="s">
        <v>257</v>
      </c>
    </row>
    <row r="36" spans="1:4" x14ac:dyDescent="0.25">
      <c r="A36" s="39" t="s">
        <v>216</v>
      </c>
      <c r="B36" s="42" t="s">
        <v>197</v>
      </c>
      <c r="C36" s="42" t="s">
        <v>324</v>
      </c>
    </row>
    <row r="37" spans="1:4" x14ac:dyDescent="0.25">
      <c r="A37" s="39" t="s">
        <v>227</v>
      </c>
      <c r="B37" s="42" t="s">
        <v>197</v>
      </c>
      <c r="C37" s="42" t="s">
        <v>325</v>
      </c>
    </row>
    <row r="38" spans="1:4" x14ac:dyDescent="0.25">
      <c r="A38" s="39" t="s">
        <v>194</v>
      </c>
      <c r="B38" s="42" t="s">
        <v>197</v>
      </c>
      <c r="C38" s="42" t="s">
        <v>269</v>
      </c>
    </row>
    <row r="39" spans="1:4" x14ac:dyDescent="0.25">
      <c r="A39" s="39" t="s">
        <v>193</v>
      </c>
      <c r="B39" s="42" t="s">
        <v>197</v>
      </c>
      <c r="C39" s="42" t="s">
        <v>260</v>
      </c>
    </row>
    <row r="40" spans="1:4" x14ac:dyDescent="0.25">
      <c r="A40" s="39" t="s">
        <v>205</v>
      </c>
      <c r="B40" s="42" t="s">
        <v>197</v>
      </c>
      <c r="C40" s="42" t="s">
        <v>260</v>
      </c>
      <c r="D40" s="53"/>
    </row>
    <row r="41" spans="1:4" x14ac:dyDescent="0.25">
      <c r="A41" s="39" t="s">
        <v>191</v>
      </c>
      <c r="B41" s="42" t="s">
        <v>197</v>
      </c>
      <c r="C41" s="42" t="s">
        <v>262</v>
      </c>
    </row>
    <row r="42" spans="1:4" x14ac:dyDescent="0.25">
      <c r="A42" s="39" t="s">
        <v>220</v>
      </c>
      <c r="B42" s="42" t="s">
        <v>197</v>
      </c>
      <c r="C42" s="42" t="s">
        <v>240</v>
      </c>
    </row>
    <row r="43" spans="1:4" x14ac:dyDescent="0.25">
      <c r="A43" s="32" t="s">
        <v>14</v>
      </c>
      <c r="B43" s="41" t="s">
        <v>197</v>
      </c>
      <c r="C43" s="48" t="s">
        <v>236</v>
      </c>
    </row>
    <row r="44" spans="1:4" x14ac:dyDescent="0.25">
      <c r="A44" s="39" t="s">
        <v>195</v>
      </c>
      <c r="B44" s="31" t="s">
        <v>197</v>
      </c>
      <c r="C44" s="42" t="s">
        <v>263</v>
      </c>
    </row>
    <row r="45" spans="1:4" x14ac:dyDescent="0.25">
      <c r="A45" s="39" t="s">
        <v>192</v>
      </c>
      <c r="B45" s="31" t="s">
        <v>197</v>
      </c>
      <c r="C45" s="42" t="s">
        <v>240</v>
      </c>
    </row>
    <row r="46" spans="1:4" x14ac:dyDescent="0.25">
      <c r="A46" s="39" t="s">
        <v>193</v>
      </c>
      <c r="B46" s="31" t="s">
        <v>197</v>
      </c>
      <c r="C46" s="42" t="s">
        <v>260</v>
      </c>
    </row>
    <row r="47" spans="1:4" x14ac:dyDescent="0.25">
      <c r="A47" s="32" t="s">
        <v>60</v>
      </c>
      <c r="B47" s="41" t="s">
        <v>197</v>
      </c>
      <c r="C47" s="48" t="s">
        <v>144</v>
      </c>
    </row>
    <row r="48" spans="1:4" x14ac:dyDescent="0.25">
      <c r="A48" s="39" t="s">
        <v>264</v>
      </c>
      <c r="B48" s="31" t="s">
        <v>197</v>
      </c>
      <c r="C48" s="42" t="s">
        <v>265</v>
      </c>
    </row>
    <row r="49" spans="1:3" x14ac:dyDescent="0.25">
      <c r="A49" s="39" t="s">
        <v>248</v>
      </c>
      <c r="B49" s="31" t="s">
        <v>197</v>
      </c>
      <c r="C49" s="42" t="s">
        <v>266</v>
      </c>
    </row>
    <row r="50" spans="1:3" x14ac:dyDescent="0.25">
      <c r="A50" s="39" t="s">
        <v>267</v>
      </c>
      <c r="B50" s="31" t="s">
        <v>197</v>
      </c>
      <c r="C50" s="42" t="s">
        <v>268</v>
      </c>
    </row>
    <row r="51" spans="1:3" x14ac:dyDescent="0.25">
      <c r="A51" s="39" t="s">
        <v>220</v>
      </c>
      <c r="B51" s="31" t="s">
        <v>197</v>
      </c>
      <c r="C51" s="42" t="s">
        <v>240</v>
      </c>
    </row>
    <row r="52" spans="1:3" x14ac:dyDescent="0.25">
      <c r="A52" s="39" t="s">
        <v>205</v>
      </c>
      <c r="B52" s="31" t="s">
        <v>197</v>
      </c>
      <c r="C52" s="42" t="s">
        <v>269</v>
      </c>
    </row>
    <row r="53" spans="1:3" x14ac:dyDescent="0.25">
      <c r="A53" s="39" t="s">
        <v>193</v>
      </c>
      <c r="B53" s="31" t="s">
        <v>197</v>
      </c>
      <c r="C53" s="42" t="s">
        <v>260</v>
      </c>
    </row>
    <row r="54" spans="1:3" x14ac:dyDescent="0.25">
      <c r="A54" s="39" t="s">
        <v>191</v>
      </c>
      <c r="B54" s="31" t="s">
        <v>197</v>
      </c>
      <c r="C54" s="42" t="s">
        <v>270</v>
      </c>
    </row>
    <row r="55" spans="1:3" x14ac:dyDescent="0.25">
      <c r="A55" s="39" t="s">
        <v>271</v>
      </c>
      <c r="B55" s="31" t="s">
        <v>197</v>
      </c>
      <c r="C55" s="42" t="s">
        <v>260</v>
      </c>
    </row>
    <row r="56" spans="1:3" x14ac:dyDescent="0.25">
      <c r="A56" s="39" t="s">
        <v>205</v>
      </c>
      <c r="B56" s="31" t="s">
        <v>197</v>
      </c>
      <c r="C56" s="42" t="s">
        <v>261</v>
      </c>
    </row>
    <row r="57" spans="1:3" x14ac:dyDescent="0.25">
      <c r="A57" s="32" t="s">
        <v>8</v>
      </c>
      <c r="B57" s="44">
        <v>70</v>
      </c>
      <c r="C57" s="45"/>
    </row>
    <row r="58" spans="1:3" x14ac:dyDescent="0.25">
      <c r="A58" s="32" t="s">
        <v>89</v>
      </c>
      <c r="B58" s="41" t="s">
        <v>197</v>
      </c>
      <c r="C58" s="48" t="s">
        <v>236</v>
      </c>
    </row>
    <row r="59" spans="1:3" x14ac:dyDescent="0.25">
      <c r="A59" s="39" t="s">
        <v>272</v>
      </c>
      <c r="B59" s="31" t="s">
        <v>197</v>
      </c>
      <c r="C59" s="42" t="s">
        <v>273</v>
      </c>
    </row>
    <row r="60" spans="1:3" x14ac:dyDescent="0.25">
      <c r="A60" s="39" t="s">
        <v>194</v>
      </c>
      <c r="B60" s="31" t="s">
        <v>197</v>
      </c>
      <c r="C60" s="42" t="s">
        <v>239</v>
      </c>
    </row>
    <row r="61" spans="1:3" x14ac:dyDescent="0.25">
      <c r="A61" s="39" t="s">
        <v>191</v>
      </c>
      <c r="B61" s="31" t="s">
        <v>197</v>
      </c>
      <c r="C61" s="42" t="s">
        <v>236</v>
      </c>
    </row>
    <row r="62" spans="1:3" x14ac:dyDescent="0.25">
      <c r="A62" s="46"/>
      <c r="B62" s="46"/>
      <c r="C62" s="46"/>
    </row>
    <row r="63" spans="1:3" x14ac:dyDescent="0.25">
      <c r="A63" s="46"/>
      <c r="B63" s="46"/>
      <c r="C63" s="46"/>
    </row>
    <row r="64" spans="1:3" x14ac:dyDescent="0.25">
      <c r="A64" s="46"/>
      <c r="B64" s="46"/>
      <c r="C64" s="46"/>
    </row>
  </sheetData>
  <mergeCells count="5">
    <mergeCell ref="A1:C1"/>
    <mergeCell ref="A2:C2"/>
    <mergeCell ref="A3:C3"/>
    <mergeCell ref="A4:C4"/>
    <mergeCell ref="B25:C2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opLeftCell="A10" workbookViewId="0">
      <selection activeCell="A26" sqref="A26:C27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428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335</v>
      </c>
      <c r="B6" s="48" t="s">
        <v>197</v>
      </c>
      <c r="C6" s="48" t="s">
        <v>141</v>
      </c>
    </row>
    <row r="7" spans="1:3" x14ac:dyDescent="0.25">
      <c r="A7" s="39" t="s">
        <v>189</v>
      </c>
      <c r="B7" s="42" t="s">
        <v>197</v>
      </c>
      <c r="C7" s="42" t="s">
        <v>336</v>
      </c>
    </row>
    <row r="8" spans="1:3" x14ac:dyDescent="0.25">
      <c r="A8" s="39" t="s">
        <v>191</v>
      </c>
      <c r="B8" s="42" t="s">
        <v>197</v>
      </c>
      <c r="C8" s="42" t="s">
        <v>311</v>
      </c>
    </row>
    <row r="9" spans="1:3" x14ac:dyDescent="0.25">
      <c r="A9" s="39" t="s">
        <v>192</v>
      </c>
      <c r="B9" s="42" t="s">
        <v>197</v>
      </c>
      <c r="C9" s="42" t="s">
        <v>285</v>
      </c>
    </row>
    <row r="10" spans="1:3" x14ac:dyDescent="0.25">
      <c r="A10" s="39" t="s">
        <v>193</v>
      </c>
      <c r="B10" s="42" t="s">
        <v>197</v>
      </c>
      <c r="C10" s="42" t="s">
        <v>295</v>
      </c>
    </row>
    <row r="11" spans="1:3" x14ac:dyDescent="0.25">
      <c r="A11" s="39" t="s">
        <v>337</v>
      </c>
      <c r="B11" s="42" t="s">
        <v>197</v>
      </c>
      <c r="C11" s="42" t="s">
        <v>325</v>
      </c>
    </row>
    <row r="12" spans="1:3" ht="15.75" thickBot="1" x14ac:dyDescent="0.3">
      <c r="A12" s="39" t="s">
        <v>338</v>
      </c>
      <c r="B12" s="42" t="s">
        <v>197</v>
      </c>
      <c r="C12" s="42" t="s">
        <v>339</v>
      </c>
    </row>
    <row r="13" spans="1:3" x14ac:dyDescent="0.25">
      <c r="A13" s="32" t="s">
        <v>7</v>
      </c>
      <c r="B13" s="64" t="s">
        <v>146</v>
      </c>
      <c r="C13" s="65"/>
    </row>
    <row r="14" spans="1:3" x14ac:dyDescent="0.25">
      <c r="A14" s="39" t="s">
        <v>196</v>
      </c>
      <c r="B14" s="39" t="s">
        <v>197</v>
      </c>
      <c r="C14" s="40" t="s">
        <v>201</v>
      </c>
    </row>
    <row r="15" spans="1:3" x14ac:dyDescent="0.25">
      <c r="A15" s="39" t="s">
        <v>200</v>
      </c>
      <c r="B15" s="39" t="s">
        <v>197</v>
      </c>
      <c r="C15" s="40">
        <v>3</v>
      </c>
    </row>
    <row r="16" spans="1:3" x14ac:dyDescent="0.25">
      <c r="A16" s="39" t="s">
        <v>189</v>
      </c>
      <c r="B16" s="39" t="s">
        <v>197</v>
      </c>
      <c r="C16" s="40" t="s">
        <v>202</v>
      </c>
    </row>
    <row r="17" spans="1:3" x14ac:dyDescent="0.25">
      <c r="A17" s="39" t="s">
        <v>203</v>
      </c>
      <c r="B17" s="39" t="s">
        <v>197</v>
      </c>
      <c r="C17" s="40">
        <v>1</v>
      </c>
    </row>
    <row r="18" spans="1:3" x14ac:dyDescent="0.25">
      <c r="A18" s="39" t="s">
        <v>194</v>
      </c>
      <c r="B18" s="39" t="s">
        <v>197</v>
      </c>
      <c r="C18" s="40">
        <v>1</v>
      </c>
    </row>
    <row r="19" spans="1:3" x14ac:dyDescent="0.25">
      <c r="A19" s="39" t="s">
        <v>193</v>
      </c>
      <c r="B19" s="39" t="s">
        <v>197</v>
      </c>
      <c r="C19" s="40">
        <v>1</v>
      </c>
    </row>
    <row r="20" spans="1:3" x14ac:dyDescent="0.25">
      <c r="A20" s="39" t="s">
        <v>204</v>
      </c>
      <c r="B20" s="39" t="s">
        <v>197</v>
      </c>
      <c r="C20" s="40">
        <v>20</v>
      </c>
    </row>
    <row r="21" spans="1:3" x14ac:dyDescent="0.25">
      <c r="A21" s="39" t="s">
        <v>205</v>
      </c>
      <c r="B21" s="39" t="s">
        <v>197</v>
      </c>
      <c r="C21" s="40">
        <v>4</v>
      </c>
    </row>
    <row r="22" spans="1:3" x14ac:dyDescent="0.25">
      <c r="A22" s="32" t="s">
        <v>8</v>
      </c>
      <c r="B22" s="60">
        <v>70</v>
      </c>
      <c r="C22" s="61"/>
    </row>
    <row r="23" spans="1:3" x14ac:dyDescent="0.25">
      <c r="A23" s="32" t="s">
        <v>10</v>
      </c>
      <c r="B23" s="41" t="s">
        <v>197</v>
      </c>
      <c r="C23" s="48" t="s">
        <v>236</v>
      </c>
    </row>
    <row r="24" spans="1:3" x14ac:dyDescent="0.25">
      <c r="A24" s="39" t="s">
        <v>237</v>
      </c>
      <c r="B24" s="42" t="s">
        <v>197</v>
      </c>
      <c r="C24" s="42" t="s">
        <v>238</v>
      </c>
    </row>
    <row r="25" spans="1:3" x14ac:dyDescent="0.25">
      <c r="A25" s="39" t="s">
        <v>191</v>
      </c>
      <c r="B25" s="42" t="s">
        <v>197</v>
      </c>
      <c r="C25" s="42" t="s">
        <v>315</v>
      </c>
    </row>
    <row r="26" spans="1:3" x14ac:dyDescent="0.25">
      <c r="A26" s="32" t="s">
        <v>206</v>
      </c>
      <c r="B26" s="48" t="s">
        <v>197</v>
      </c>
      <c r="C26" s="48" t="s">
        <v>236</v>
      </c>
    </row>
    <row r="27" spans="1:3" x14ac:dyDescent="0.25">
      <c r="A27" s="32" t="s">
        <v>155</v>
      </c>
      <c r="B27" s="48" t="s">
        <v>197</v>
      </c>
      <c r="C27" s="48" t="s">
        <v>245</v>
      </c>
    </row>
    <row r="28" spans="1:3" x14ac:dyDescent="0.25">
      <c r="A28" s="32" t="s">
        <v>429</v>
      </c>
      <c r="B28" s="48" t="s">
        <v>197</v>
      </c>
      <c r="C28" s="48" t="s">
        <v>245</v>
      </c>
    </row>
    <row r="29" spans="1:3" x14ac:dyDescent="0.25">
      <c r="A29" s="39" t="s">
        <v>289</v>
      </c>
      <c r="B29" s="42" t="s">
        <v>197</v>
      </c>
      <c r="C29" s="42" t="s">
        <v>290</v>
      </c>
    </row>
    <row r="30" spans="1:3" x14ac:dyDescent="0.25">
      <c r="A30" s="39" t="s">
        <v>205</v>
      </c>
      <c r="B30" s="42" t="s">
        <v>197</v>
      </c>
      <c r="C30" s="42" t="s">
        <v>210</v>
      </c>
    </row>
    <row r="31" spans="1:3" x14ac:dyDescent="0.25">
      <c r="A31" s="39" t="s">
        <v>193</v>
      </c>
      <c r="B31" s="42" t="s">
        <v>197</v>
      </c>
      <c r="C31" s="42" t="s">
        <v>260</v>
      </c>
    </row>
    <row r="32" spans="1:3" x14ac:dyDescent="0.25">
      <c r="A32" s="32" t="s">
        <v>211</v>
      </c>
      <c r="B32" s="60" t="s">
        <v>143</v>
      </c>
      <c r="C32" s="61"/>
    </row>
    <row r="33" spans="1:4" x14ac:dyDescent="0.25">
      <c r="A33" s="39" t="s">
        <v>212</v>
      </c>
      <c r="B33" s="39" t="s">
        <v>197</v>
      </c>
      <c r="C33" s="31" t="s">
        <v>213</v>
      </c>
    </row>
    <row r="34" spans="1:4" x14ac:dyDescent="0.25">
      <c r="A34" s="39" t="s">
        <v>214</v>
      </c>
      <c r="B34" s="39" t="s">
        <v>197</v>
      </c>
      <c r="C34" s="31" t="s">
        <v>215</v>
      </c>
    </row>
    <row r="35" spans="1:4" x14ac:dyDescent="0.25">
      <c r="A35" s="39" t="s">
        <v>216</v>
      </c>
      <c r="B35" s="39" t="s">
        <v>197</v>
      </c>
      <c r="C35" s="43"/>
    </row>
    <row r="36" spans="1:4" x14ac:dyDescent="0.25">
      <c r="A36" s="39" t="s">
        <v>217</v>
      </c>
      <c r="B36" s="39" t="s">
        <v>197</v>
      </c>
      <c r="C36" s="43"/>
    </row>
    <row r="37" spans="1:4" x14ac:dyDescent="0.25">
      <c r="A37" s="39" t="s">
        <v>205</v>
      </c>
      <c r="B37" s="39" t="s">
        <v>197</v>
      </c>
      <c r="C37" s="31">
        <v>4</v>
      </c>
    </row>
    <row r="38" spans="1:4" x14ac:dyDescent="0.25">
      <c r="A38" s="39" t="s">
        <v>191</v>
      </c>
      <c r="B38" s="39" t="s">
        <v>197</v>
      </c>
      <c r="C38" s="31">
        <v>175</v>
      </c>
    </row>
    <row r="39" spans="1:4" x14ac:dyDescent="0.25">
      <c r="A39" s="39" t="s">
        <v>193</v>
      </c>
      <c r="B39" s="39" t="s">
        <v>197</v>
      </c>
      <c r="C39" s="31">
        <v>2</v>
      </c>
      <c r="D39" s="53"/>
    </row>
    <row r="40" spans="1:4" x14ac:dyDescent="0.25">
      <c r="A40" s="39" t="s">
        <v>219</v>
      </c>
      <c r="B40" s="39" t="s">
        <v>197</v>
      </c>
      <c r="C40" s="31">
        <v>13</v>
      </c>
    </row>
    <row r="41" spans="1:4" x14ac:dyDescent="0.25">
      <c r="A41" s="39" t="s">
        <v>220</v>
      </c>
      <c r="B41" s="39" t="s">
        <v>197</v>
      </c>
      <c r="C41" s="31">
        <v>10</v>
      </c>
    </row>
    <row r="42" spans="1:4" x14ac:dyDescent="0.25">
      <c r="A42" s="32" t="s">
        <v>17</v>
      </c>
      <c r="B42" s="48" t="s">
        <v>197</v>
      </c>
      <c r="C42" s="48" t="s">
        <v>236</v>
      </c>
    </row>
    <row r="43" spans="1:4" x14ac:dyDescent="0.25">
      <c r="A43" s="39" t="s">
        <v>292</v>
      </c>
      <c r="B43" s="42" t="s">
        <v>197</v>
      </c>
      <c r="C43" s="42" t="s">
        <v>245</v>
      </c>
    </row>
    <row r="44" spans="1:4" x14ac:dyDescent="0.25">
      <c r="A44" s="39" t="s">
        <v>192</v>
      </c>
      <c r="B44" s="42" t="s">
        <v>197</v>
      </c>
      <c r="C44" s="42" t="s">
        <v>278</v>
      </c>
    </row>
    <row r="45" spans="1:4" x14ac:dyDescent="0.25">
      <c r="A45" s="39" t="s">
        <v>193</v>
      </c>
      <c r="B45" s="42" t="s">
        <v>197</v>
      </c>
      <c r="C45" s="42" t="s">
        <v>260</v>
      </c>
    </row>
    <row r="46" spans="1:4" x14ac:dyDescent="0.25">
      <c r="A46" s="39" t="s">
        <v>191</v>
      </c>
      <c r="B46" s="42" t="s">
        <v>197</v>
      </c>
      <c r="C46" s="42" t="s">
        <v>236</v>
      </c>
    </row>
    <row r="47" spans="1:4" x14ac:dyDescent="0.25">
      <c r="A47" s="32" t="s">
        <v>354</v>
      </c>
      <c r="B47" s="48" t="s">
        <v>197</v>
      </c>
      <c r="C47" s="48" t="s">
        <v>245</v>
      </c>
    </row>
    <row r="48" spans="1:4" x14ac:dyDescent="0.25">
      <c r="A48" s="39" t="s">
        <v>222</v>
      </c>
      <c r="B48" s="42" t="s">
        <v>197</v>
      </c>
      <c r="C48" s="42" t="s">
        <v>355</v>
      </c>
    </row>
    <row r="49" spans="1:3" x14ac:dyDescent="0.25">
      <c r="A49" s="39" t="s">
        <v>195</v>
      </c>
      <c r="B49" s="42" t="s">
        <v>197</v>
      </c>
      <c r="C49" s="42" t="s">
        <v>356</v>
      </c>
    </row>
    <row r="50" spans="1:3" x14ac:dyDescent="0.25">
      <c r="A50" s="39" t="s">
        <v>191</v>
      </c>
      <c r="B50" s="42" t="s">
        <v>197</v>
      </c>
      <c r="C50" s="42" t="s">
        <v>240</v>
      </c>
    </row>
    <row r="51" spans="1:3" x14ac:dyDescent="0.25">
      <c r="A51" s="39" t="s">
        <v>216</v>
      </c>
      <c r="B51" s="42" t="s">
        <v>197</v>
      </c>
      <c r="C51" s="42" t="s">
        <v>357</v>
      </c>
    </row>
    <row r="52" spans="1:3" x14ac:dyDescent="0.25">
      <c r="A52" s="39" t="s">
        <v>192</v>
      </c>
      <c r="B52" s="42" t="s">
        <v>197</v>
      </c>
      <c r="C52" s="42" t="s">
        <v>278</v>
      </c>
    </row>
    <row r="53" spans="1:3" x14ac:dyDescent="0.25">
      <c r="A53" s="39" t="s">
        <v>271</v>
      </c>
      <c r="B53" s="42" t="s">
        <v>197</v>
      </c>
      <c r="C53" s="42" t="s">
        <v>278</v>
      </c>
    </row>
    <row r="54" spans="1:3" x14ac:dyDescent="0.25">
      <c r="A54" s="39" t="s">
        <v>193</v>
      </c>
      <c r="B54" s="42" t="s">
        <v>197</v>
      </c>
      <c r="C54" s="42" t="s">
        <v>295</v>
      </c>
    </row>
    <row r="55" spans="1:3" x14ac:dyDescent="0.25">
      <c r="A55" s="32" t="s">
        <v>20</v>
      </c>
      <c r="B55" s="44">
        <v>70</v>
      </c>
      <c r="C55" s="45"/>
    </row>
    <row r="56" spans="1:3" x14ac:dyDescent="0.25">
      <c r="A56" s="32" t="s">
        <v>89</v>
      </c>
      <c r="B56" s="41" t="s">
        <v>197</v>
      </c>
      <c r="C56" s="48" t="s">
        <v>236</v>
      </c>
    </row>
    <row r="57" spans="1:3" x14ac:dyDescent="0.25">
      <c r="A57" s="39" t="s">
        <v>272</v>
      </c>
      <c r="B57" s="31" t="s">
        <v>197</v>
      </c>
      <c r="C57" s="42" t="s">
        <v>273</v>
      </c>
    </row>
    <row r="58" spans="1:3" x14ac:dyDescent="0.25">
      <c r="A58" s="39" t="s">
        <v>194</v>
      </c>
      <c r="B58" s="31" t="s">
        <v>197</v>
      </c>
      <c r="C58" s="42" t="s">
        <v>239</v>
      </c>
    </row>
    <row r="59" spans="1:3" x14ac:dyDescent="0.25">
      <c r="A59" s="39" t="s">
        <v>191</v>
      </c>
      <c r="B59" s="31" t="s">
        <v>197</v>
      </c>
      <c r="C59" s="42" t="s">
        <v>236</v>
      </c>
    </row>
    <row r="60" spans="1:3" x14ac:dyDescent="0.25">
      <c r="A60" s="39"/>
      <c r="B60" s="31"/>
      <c r="C60" s="42"/>
    </row>
    <row r="61" spans="1:3" x14ac:dyDescent="0.25">
      <c r="A61" s="46"/>
      <c r="B61" s="46"/>
      <c r="C61" s="46"/>
    </row>
    <row r="62" spans="1:3" x14ac:dyDescent="0.25">
      <c r="A62" s="46"/>
      <c r="B62" s="46"/>
      <c r="C62" s="46"/>
    </row>
    <row r="63" spans="1:3" x14ac:dyDescent="0.25">
      <c r="A63" s="46"/>
      <c r="B63" s="46"/>
      <c r="C63" s="46"/>
    </row>
  </sheetData>
  <mergeCells count="7">
    <mergeCell ref="B32:C32"/>
    <mergeCell ref="A1:C1"/>
    <mergeCell ref="A2:C2"/>
    <mergeCell ref="A3:C3"/>
    <mergeCell ref="A4:C4"/>
    <mergeCell ref="B13:C13"/>
    <mergeCell ref="B22:C2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opLeftCell="A55" workbookViewId="0">
      <selection activeCell="A72" sqref="A72:C72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430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431</v>
      </c>
      <c r="B6" s="32" t="s">
        <v>197</v>
      </c>
      <c r="C6" s="41">
        <v>100</v>
      </c>
    </row>
    <row r="7" spans="1:3" x14ac:dyDescent="0.25">
      <c r="A7" s="39" t="s">
        <v>208</v>
      </c>
      <c r="B7" s="39" t="s">
        <v>197</v>
      </c>
      <c r="C7" s="31" t="s">
        <v>209</v>
      </c>
    </row>
    <row r="8" spans="1:3" x14ac:dyDescent="0.25">
      <c r="A8" s="39" t="s">
        <v>205</v>
      </c>
      <c r="B8" s="39" t="s">
        <v>197</v>
      </c>
      <c r="C8" s="42" t="s">
        <v>210</v>
      </c>
    </row>
    <row r="9" spans="1:3" x14ac:dyDescent="0.25">
      <c r="A9" s="39" t="s">
        <v>193</v>
      </c>
      <c r="B9" s="39" t="s">
        <v>197</v>
      </c>
      <c r="C9" s="31">
        <v>2</v>
      </c>
    </row>
    <row r="10" spans="1:3" x14ac:dyDescent="0.25">
      <c r="A10" s="32" t="s">
        <v>6</v>
      </c>
      <c r="B10" s="48" t="s">
        <v>197</v>
      </c>
      <c r="C10" s="48" t="s">
        <v>236</v>
      </c>
    </row>
    <row r="11" spans="1:3" x14ac:dyDescent="0.25">
      <c r="A11" s="39" t="s">
        <v>361</v>
      </c>
      <c r="B11" s="42" t="s">
        <v>197</v>
      </c>
      <c r="C11" s="42" t="s">
        <v>286</v>
      </c>
    </row>
    <row r="12" spans="1:3" x14ac:dyDescent="0.25">
      <c r="A12" s="39" t="s">
        <v>214</v>
      </c>
      <c r="B12" s="42" t="s">
        <v>197</v>
      </c>
      <c r="C12" s="42" t="s">
        <v>362</v>
      </c>
    </row>
    <row r="13" spans="1:3" x14ac:dyDescent="0.25">
      <c r="A13" s="39" t="s">
        <v>189</v>
      </c>
      <c r="B13" s="42" t="s">
        <v>197</v>
      </c>
      <c r="C13" s="42" t="s">
        <v>273</v>
      </c>
    </row>
    <row r="14" spans="1:3" x14ac:dyDescent="0.25">
      <c r="A14" s="39" t="s">
        <v>192</v>
      </c>
      <c r="B14" s="42" t="s">
        <v>197</v>
      </c>
      <c r="C14" s="42" t="s">
        <v>325</v>
      </c>
    </row>
    <row r="15" spans="1:3" x14ac:dyDescent="0.25">
      <c r="A15" s="39" t="s">
        <v>193</v>
      </c>
      <c r="B15" s="42" t="s">
        <v>197</v>
      </c>
      <c r="C15" s="42" t="s">
        <v>251</v>
      </c>
    </row>
    <row r="16" spans="1:3" x14ac:dyDescent="0.25">
      <c r="A16" s="39" t="s">
        <v>363</v>
      </c>
      <c r="B16" s="42" t="s">
        <v>197</v>
      </c>
      <c r="C16" s="42" t="s">
        <v>244</v>
      </c>
    </row>
    <row r="17" spans="1:3" x14ac:dyDescent="0.25">
      <c r="A17" s="39" t="s">
        <v>363</v>
      </c>
      <c r="B17" s="31" t="s">
        <v>197</v>
      </c>
      <c r="C17" s="42" t="s">
        <v>364</v>
      </c>
    </row>
    <row r="18" spans="1:3" x14ac:dyDescent="0.25">
      <c r="A18" s="39" t="s">
        <v>365</v>
      </c>
      <c r="B18" s="31" t="s">
        <v>197</v>
      </c>
      <c r="C18" s="42" t="s">
        <v>366</v>
      </c>
    </row>
    <row r="19" spans="1:3" x14ac:dyDescent="0.25">
      <c r="A19" s="39" t="s">
        <v>205</v>
      </c>
      <c r="B19" s="31" t="s">
        <v>197</v>
      </c>
      <c r="C19" s="42" t="s">
        <v>260</v>
      </c>
    </row>
    <row r="20" spans="1:3" x14ac:dyDescent="0.25">
      <c r="A20" s="39" t="s">
        <v>367</v>
      </c>
      <c r="B20" s="31" t="s">
        <v>197</v>
      </c>
      <c r="C20" s="42" t="s">
        <v>269</v>
      </c>
    </row>
    <row r="21" spans="1:3" x14ac:dyDescent="0.25">
      <c r="A21" s="39" t="s">
        <v>248</v>
      </c>
      <c r="B21" s="31" t="s">
        <v>197</v>
      </c>
      <c r="C21" s="42" t="s">
        <v>312</v>
      </c>
    </row>
    <row r="22" spans="1:3" x14ac:dyDescent="0.25">
      <c r="A22" s="39" t="s">
        <v>368</v>
      </c>
      <c r="B22" s="42" t="s">
        <v>197</v>
      </c>
      <c r="C22" s="42" t="s">
        <v>369</v>
      </c>
    </row>
    <row r="23" spans="1:3" x14ac:dyDescent="0.25">
      <c r="A23" s="39" t="s">
        <v>370</v>
      </c>
      <c r="B23" s="31" t="s">
        <v>197</v>
      </c>
      <c r="C23" s="42" t="s">
        <v>371</v>
      </c>
    </row>
    <row r="24" spans="1:3" x14ac:dyDescent="0.25">
      <c r="A24" s="39" t="s">
        <v>271</v>
      </c>
      <c r="B24" s="42" t="s">
        <v>197</v>
      </c>
      <c r="C24" s="42" t="s">
        <v>313</v>
      </c>
    </row>
    <row r="25" spans="1:3" x14ac:dyDescent="0.25">
      <c r="A25" s="39" t="s">
        <v>194</v>
      </c>
      <c r="B25" s="42" t="s">
        <v>197</v>
      </c>
      <c r="C25" s="42" t="s">
        <v>366</v>
      </c>
    </row>
    <row r="26" spans="1:3" x14ac:dyDescent="0.25">
      <c r="A26" s="39" t="s">
        <v>193</v>
      </c>
      <c r="B26" s="42" t="s">
        <v>197</v>
      </c>
      <c r="C26" s="42" t="s">
        <v>313</v>
      </c>
    </row>
    <row r="27" spans="1:3" x14ac:dyDescent="0.25">
      <c r="A27" s="32" t="s">
        <v>132</v>
      </c>
      <c r="B27" s="48" t="s">
        <v>197</v>
      </c>
      <c r="C27" s="48" t="s">
        <v>245</v>
      </c>
    </row>
    <row r="28" spans="1:3" x14ac:dyDescent="0.25">
      <c r="A28" s="39" t="s">
        <v>372</v>
      </c>
      <c r="B28" s="42" t="s">
        <v>197</v>
      </c>
      <c r="C28" s="42" t="s">
        <v>373</v>
      </c>
    </row>
    <row r="29" spans="1:3" x14ac:dyDescent="0.25">
      <c r="A29" s="39" t="s">
        <v>216</v>
      </c>
      <c r="B29" s="42" t="s">
        <v>197</v>
      </c>
      <c r="C29" s="42" t="s">
        <v>374</v>
      </c>
    </row>
    <row r="30" spans="1:3" x14ac:dyDescent="0.25">
      <c r="A30" s="39" t="s">
        <v>193</v>
      </c>
      <c r="B30" s="42" t="s">
        <v>197</v>
      </c>
      <c r="C30" s="42" t="s">
        <v>251</v>
      </c>
    </row>
    <row r="31" spans="1:3" x14ac:dyDescent="0.25">
      <c r="A31" s="39" t="s">
        <v>375</v>
      </c>
      <c r="B31" s="42" t="s">
        <v>197</v>
      </c>
      <c r="C31" s="42" t="s">
        <v>376</v>
      </c>
    </row>
    <row r="32" spans="1:3" x14ac:dyDescent="0.25">
      <c r="A32" s="39" t="s">
        <v>377</v>
      </c>
      <c r="B32" s="42" t="s">
        <v>197</v>
      </c>
      <c r="C32" s="42" t="s">
        <v>250</v>
      </c>
    </row>
    <row r="33" spans="1:4" x14ac:dyDescent="0.25">
      <c r="A33" s="39" t="s">
        <v>200</v>
      </c>
      <c r="B33" s="42" t="s">
        <v>197</v>
      </c>
      <c r="C33" s="42" t="s">
        <v>260</v>
      </c>
    </row>
    <row r="34" spans="1:4" x14ac:dyDescent="0.25">
      <c r="A34" s="39" t="s">
        <v>205</v>
      </c>
      <c r="B34" s="42" t="s">
        <v>197</v>
      </c>
      <c r="C34" s="42" t="s">
        <v>260</v>
      </c>
    </row>
    <row r="35" spans="1:4" x14ac:dyDescent="0.25">
      <c r="A35" s="32" t="s">
        <v>8</v>
      </c>
      <c r="B35" s="60">
        <v>70</v>
      </c>
      <c r="C35" s="61"/>
    </row>
    <row r="36" spans="1:4" x14ac:dyDescent="0.25">
      <c r="A36" s="32" t="s">
        <v>9</v>
      </c>
      <c r="B36" s="41" t="s">
        <v>197</v>
      </c>
      <c r="C36" s="48" t="s">
        <v>236</v>
      </c>
    </row>
    <row r="37" spans="1:4" x14ac:dyDescent="0.25">
      <c r="A37" s="39" t="s">
        <v>237</v>
      </c>
      <c r="B37" s="31" t="s">
        <v>197</v>
      </c>
      <c r="C37" s="42" t="s">
        <v>238</v>
      </c>
    </row>
    <row r="38" spans="1:4" x14ac:dyDescent="0.25">
      <c r="A38" s="39" t="s">
        <v>194</v>
      </c>
      <c r="B38" s="31" t="s">
        <v>197</v>
      </c>
      <c r="C38" s="42" t="s">
        <v>239</v>
      </c>
    </row>
    <row r="39" spans="1:4" x14ac:dyDescent="0.25">
      <c r="A39" s="39" t="s">
        <v>191</v>
      </c>
      <c r="B39" s="31" t="s">
        <v>197</v>
      </c>
      <c r="C39" s="42" t="s">
        <v>240</v>
      </c>
      <c r="D39" s="53"/>
    </row>
    <row r="40" spans="1:4" x14ac:dyDescent="0.25">
      <c r="A40" s="39" t="s">
        <v>241</v>
      </c>
      <c r="B40" s="31" t="s">
        <v>197</v>
      </c>
      <c r="C40" s="42" t="s">
        <v>242</v>
      </c>
    </row>
    <row r="41" spans="1:4" x14ac:dyDescent="0.25">
      <c r="A41" s="32" t="s">
        <v>206</v>
      </c>
      <c r="B41" s="41" t="s">
        <v>197</v>
      </c>
      <c r="C41" s="48" t="s">
        <v>236</v>
      </c>
    </row>
    <row r="42" spans="1:4" x14ac:dyDescent="0.25">
      <c r="A42" s="32" t="s">
        <v>243</v>
      </c>
      <c r="B42" s="41" t="s">
        <v>197</v>
      </c>
      <c r="C42" s="48" t="s">
        <v>244</v>
      </c>
    </row>
    <row r="43" spans="1:4" x14ac:dyDescent="0.25">
      <c r="A43" s="32" t="s">
        <v>57</v>
      </c>
      <c r="B43" s="41" t="s">
        <v>197</v>
      </c>
      <c r="C43" s="48" t="s">
        <v>245</v>
      </c>
    </row>
    <row r="44" spans="1:4" x14ac:dyDescent="0.25">
      <c r="A44" s="39" t="s">
        <v>246</v>
      </c>
      <c r="B44" s="31" t="s">
        <v>197</v>
      </c>
      <c r="C44" s="42" t="s">
        <v>247</v>
      </c>
    </row>
    <row r="45" spans="1:4" x14ac:dyDescent="0.25">
      <c r="A45" s="39" t="s">
        <v>248</v>
      </c>
      <c r="B45" s="31" t="s">
        <v>197</v>
      </c>
      <c r="C45" s="42" t="s">
        <v>249</v>
      </c>
    </row>
    <row r="46" spans="1:4" x14ac:dyDescent="0.25">
      <c r="A46" s="39" t="s">
        <v>205</v>
      </c>
      <c r="B46" s="31" t="s">
        <v>197</v>
      </c>
      <c r="C46" s="42" t="s">
        <v>250</v>
      </c>
    </row>
    <row r="47" spans="1:4" x14ac:dyDescent="0.25">
      <c r="A47" s="39" t="s">
        <v>194</v>
      </c>
      <c r="B47" s="31" t="s">
        <v>197</v>
      </c>
      <c r="C47" s="42" t="s">
        <v>250</v>
      </c>
    </row>
    <row r="48" spans="1:4" x14ac:dyDescent="0.25">
      <c r="A48" s="39" t="s">
        <v>193</v>
      </c>
      <c r="B48" s="31" t="s">
        <v>197</v>
      </c>
      <c r="C48" s="42" t="s">
        <v>251</v>
      </c>
    </row>
    <row r="49" spans="1:3" x14ac:dyDescent="0.25">
      <c r="A49" s="32" t="s">
        <v>380</v>
      </c>
      <c r="B49" s="48" t="s">
        <v>197</v>
      </c>
      <c r="C49" s="48" t="s">
        <v>143</v>
      </c>
    </row>
    <row r="50" spans="1:3" x14ac:dyDescent="0.25">
      <c r="A50" s="39" t="s">
        <v>212</v>
      </c>
      <c r="B50" s="42" t="s">
        <v>197</v>
      </c>
      <c r="C50" s="42" t="s">
        <v>213</v>
      </c>
    </row>
    <row r="51" spans="1:3" x14ac:dyDescent="0.25">
      <c r="A51" s="39" t="s">
        <v>361</v>
      </c>
      <c r="B51" s="42" t="s">
        <v>197</v>
      </c>
      <c r="C51" s="42" t="s">
        <v>381</v>
      </c>
    </row>
    <row r="52" spans="1:3" x14ac:dyDescent="0.25">
      <c r="A52" s="39" t="s">
        <v>248</v>
      </c>
      <c r="B52" s="42" t="s">
        <v>197</v>
      </c>
      <c r="C52" s="42" t="s">
        <v>324</v>
      </c>
    </row>
    <row r="53" spans="1:3" x14ac:dyDescent="0.25">
      <c r="A53" s="39" t="s">
        <v>216</v>
      </c>
      <c r="B53" s="42" t="s">
        <v>197</v>
      </c>
      <c r="C53" s="42" t="s">
        <v>324</v>
      </c>
    </row>
    <row r="54" spans="1:3" x14ac:dyDescent="0.25">
      <c r="A54" s="39" t="s">
        <v>205</v>
      </c>
      <c r="B54" s="42" t="s">
        <v>197</v>
      </c>
      <c r="C54" s="42" t="s">
        <v>260</v>
      </c>
    </row>
    <row r="55" spans="1:3" x14ac:dyDescent="0.25">
      <c r="A55" s="39" t="s">
        <v>191</v>
      </c>
      <c r="B55" s="42" t="s">
        <v>197</v>
      </c>
      <c r="C55" s="42" t="s">
        <v>326</v>
      </c>
    </row>
    <row r="56" spans="1:3" x14ac:dyDescent="0.25">
      <c r="A56" s="39" t="s">
        <v>193</v>
      </c>
      <c r="B56" s="42" t="s">
        <v>197</v>
      </c>
      <c r="C56" s="42" t="s">
        <v>251</v>
      </c>
    </row>
    <row r="57" spans="1:3" x14ac:dyDescent="0.25">
      <c r="A57" s="39" t="s">
        <v>220</v>
      </c>
      <c r="B57" s="51" t="s">
        <v>197</v>
      </c>
      <c r="C57" s="52">
        <v>10</v>
      </c>
    </row>
    <row r="58" spans="1:3" x14ac:dyDescent="0.25">
      <c r="A58" s="39" t="s">
        <v>382</v>
      </c>
      <c r="B58" s="31" t="s">
        <v>197</v>
      </c>
      <c r="C58" s="42" t="s">
        <v>340</v>
      </c>
    </row>
    <row r="59" spans="1:3" x14ac:dyDescent="0.25">
      <c r="A59" s="39" t="s">
        <v>200</v>
      </c>
      <c r="B59" s="31" t="s">
        <v>197</v>
      </c>
      <c r="C59" s="42" t="s">
        <v>269</v>
      </c>
    </row>
    <row r="60" spans="1:3" x14ac:dyDescent="0.25">
      <c r="A60" s="39" t="s">
        <v>192</v>
      </c>
      <c r="B60" s="31" t="s">
        <v>197</v>
      </c>
      <c r="C60" s="42" t="s">
        <v>251</v>
      </c>
    </row>
    <row r="61" spans="1:3" x14ac:dyDescent="0.25">
      <c r="A61" s="39" t="s">
        <v>191</v>
      </c>
      <c r="B61" s="31" t="s">
        <v>197</v>
      </c>
      <c r="C61" s="42" t="s">
        <v>383</v>
      </c>
    </row>
    <row r="62" spans="1:3" x14ac:dyDescent="0.25">
      <c r="A62" s="39" t="s">
        <v>271</v>
      </c>
      <c r="B62" s="31" t="s">
        <v>197</v>
      </c>
      <c r="C62" s="42" t="s">
        <v>285</v>
      </c>
    </row>
    <row r="63" spans="1:3" x14ac:dyDescent="0.25">
      <c r="A63" s="39" t="s">
        <v>193</v>
      </c>
      <c r="B63" s="31" t="s">
        <v>197</v>
      </c>
      <c r="C63" s="42" t="s">
        <v>384</v>
      </c>
    </row>
    <row r="64" spans="1:3" x14ac:dyDescent="0.25">
      <c r="A64" s="32" t="s">
        <v>28</v>
      </c>
      <c r="B64" s="41" t="s">
        <v>197</v>
      </c>
      <c r="C64" s="48" t="s">
        <v>326</v>
      </c>
    </row>
    <row r="65" spans="1:3" x14ac:dyDescent="0.25">
      <c r="A65" s="39" t="s">
        <v>418</v>
      </c>
      <c r="B65" s="31" t="s">
        <v>197</v>
      </c>
      <c r="C65" s="42" t="s">
        <v>432</v>
      </c>
    </row>
    <row r="66" spans="1:3" x14ac:dyDescent="0.25">
      <c r="A66" s="39" t="s">
        <v>222</v>
      </c>
      <c r="B66" s="31" t="s">
        <v>197</v>
      </c>
      <c r="C66" s="42" t="s">
        <v>433</v>
      </c>
    </row>
    <row r="67" spans="1:3" x14ac:dyDescent="0.25">
      <c r="A67" s="39" t="s">
        <v>368</v>
      </c>
      <c r="B67" s="31" t="s">
        <v>197</v>
      </c>
      <c r="C67" s="42" t="s">
        <v>434</v>
      </c>
    </row>
    <row r="68" spans="1:3" x14ac:dyDescent="0.25">
      <c r="A68" s="39" t="s">
        <v>248</v>
      </c>
      <c r="B68" s="31" t="s">
        <v>197</v>
      </c>
      <c r="C68" s="42" t="s">
        <v>435</v>
      </c>
    </row>
    <row r="69" spans="1:3" x14ac:dyDescent="0.25">
      <c r="A69" s="39" t="s">
        <v>205</v>
      </c>
      <c r="B69" s="31" t="s">
        <v>197</v>
      </c>
      <c r="C69" s="42" t="s">
        <v>388</v>
      </c>
    </row>
    <row r="70" spans="1:3" x14ac:dyDescent="0.25">
      <c r="A70" s="39" t="s">
        <v>193</v>
      </c>
      <c r="B70" s="31" t="s">
        <v>197</v>
      </c>
      <c r="C70" s="42" t="s">
        <v>260</v>
      </c>
    </row>
    <row r="71" spans="1:3" x14ac:dyDescent="0.25">
      <c r="A71" s="39" t="s">
        <v>191</v>
      </c>
      <c r="B71" s="31" t="s">
        <v>197</v>
      </c>
      <c r="C71" s="42" t="s">
        <v>436</v>
      </c>
    </row>
    <row r="72" spans="1:3" x14ac:dyDescent="0.25">
      <c r="A72" s="32" t="s">
        <v>358</v>
      </c>
      <c r="B72" s="44">
        <v>70</v>
      </c>
      <c r="C72" s="45"/>
    </row>
    <row r="73" spans="1:3" x14ac:dyDescent="0.25">
      <c r="A73" s="32" t="s">
        <v>22</v>
      </c>
      <c r="B73" s="48" t="s">
        <v>197</v>
      </c>
      <c r="C73" s="48" t="s">
        <v>236</v>
      </c>
    </row>
    <row r="74" spans="1:3" x14ac:dyDescent="0.25">
      <c r="A74" s="39" t="s">
        <v>297</v>
      </c>
      <c r="B74" s="42" t="s">
        <v>197</v>
      </c>
      <c r="C74" s="42" t="s">
        <v>298</v>
      </c>
    </row>
    <row r="75" spans="1:3" x14ac:dyDescent="0.25">
      <c r="A75" s="39" t="s">
        <v>299</v>
      </c>
      <c r="B75" s="42" t="s">
        <v>197</v>
      </c>
      <c r="C75" s="42" t="s">
        <v>239</v>
      </c>
    </row>
    <row r="76" spans="1:3" x14ac:dyDescent="0.25">
      <c r="A76" s="39" t="s">
        <v>191</v>
      </c>
      <c r="B76" s="42" t="s">
        <v>197</v>
      </c>
      <c r="C76" s="42" t="s">
        <v>300</v>
      </c>
    </row>
    <row r="77" spans="1:3" x14ac:dyDescent="0.25">
      <c r="A77" s="46"/>
      <c r="B77" s="46"/>
      <c r="C77" s="46"/>
    </row>
    <row r="78" spans="1:3" x14ac:dyDescent="0.25">
      <c r="A78" s="46"/>
      <c r="B78" s="46"/>
      <c r="C78" s="46"/>
    </row>
    <row r="79" spans="1:3" x14ac:dyDescent="0.25">
      <c r="A79" s="46"/>
      <c r="B79" s="46"/>
      <c r="C79" s="46"/>
    </row>
  </sheetData>
  <mergeCells count="5">
    <mergeCell ref="B35:C35"/>
    <mergeCell ref="A1:C1"/>
    <mergeCell ref="A2:C2"/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35" workbookViewId="0">
      <selection activeCell="A54" sqref="A54:C54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437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139</v>
      </c>
      <c r="B6" s="48" t="s">
        <v>197</v>
      </c>
      <c r="C6" s="48" t="s">
        <v>146</v>
      </c>
    </row>
    <row r="7" spans="1:3" x14ac:dyDescent="0.25">
      <c r="A7" s="39" t="s">
        <v>274</v>
      </c>
      <c r="B7" s="42" t="s">
        <v>197</v>
      </c>
      <c r="C7" s="42" t="s">
        <v>275</v>
      </c>
    </row>
    <row r="8" spans="1:3" x14ac:dyDescent="0.25">
      <c r="A8" s="39" t="s">
        <v>276</v>
      </c>
      <c r="B8" s="42" t="s">
        <v>197</v>
      </c>
      <c r="C8" s="42" t="s">
        <v>210</v>
      </c>
    </row>
    <row r="9" spans="1:3" x14ac:dyDescent="0.25">
      <c r="A9" s="39" t="s">
        <v>191</v>
      </c>
      <c r="B9" s="42" t="s">
        <v>197</v>
      </c>
      <c r="C9" s="42" t="s">
        <v>277</v>
      </c>
    </row>
    <row r="10" spans="1:3" x14ac:dyDescent="0.25">
      <c r="A10" s="39" t="s">
        <v>220</v>
      </c>
      <c r="B10" s="42" t="s">
        <v>197</v>
      </c>
      <c r="C10" s="42" t="s">
        <v>261</v>
      </c>
    </row>
    <row r="11" spans="1:3" x14ac:dyDescent="0.25">
      <c r="A11" s="39" t="s">
        <v>200</v>
      </c>
      <c r="B11" s="42" t="s">
        <v>197</v>
      </c>
      <c r="C11" s="42" t="s">
        <v>261</v>
      </c>
    </row>
    <row r="12" spans="1:3" x14ac:dyDescent="0.25">
      <c r="A12" s="39" t="s">
        <v>194</v>
      </c>
      <c r="B12" s="42" t="s">
        <v>197</v>
      </c>
      <c r="C12" s="42" t="s">
        <v>278</v>
      </c>
    </row>
    <row r="13" spans="1:3" x14ac:dyDescent="0.25">
      <c r="A13" s="39" t="s">
        <v>192</v>
      </c>
      <c r="B13" s="42" t="s">
        <v>197</v>
      </c>
      <c r="C13" s="42" t="s">
        <v>261</v>
      </c>
    </row>
    <row r="14" spans="1:3" x14ac:dyDescent="0.25">
      <c r="A14" s="39" t="s">
        <v>279</v>
      </c>
      <c r="B14" s="42" t="s">
        <v>197</v>
      </c>
      <c r="C14" s="42" t="s">
        <v>277</v>
      </c>
    </row>
    <row r="15" spans="1:3" x14ac:dyDescent="0.25">
      <c r="A15" s="39" t="s">
        <v>271</v>
      </c>
      <c r="B15" s="42" t="s">
        <v>197</v>
      </c>
      <c r="C15" s="42" t="s">
        <v>261</v>
      </c>
    </row>
    <row r="16" spans="1:3" x14ac:dyDescent="0.25">
      <c r="A16" s="32" t="s">
        <v>280</v>
      </c>
      <c r="B16" s="48" t="s">
        <v>197</v>
      </c>
      <c r="C16" s="48" t="s">
        <v>141</v>
      </c>
    </row>
    <row r="17" spans="1:3" x14ac:dyDescent="0.25">
      <c r="A17" s="39" t="s">
        <v>281</v>
      </c>
      <c r="B17" s="42" t="s">
        <v>197</v>
      </c>
      <c r="C17" s="42" t="s">
        <v>282</v>
      </c>
    </row>
    <row r="18" spans="1:3" x14ac:dyDescent="0.25">
      <c r="A18" s="39" t="s">
        <v>191</v>
      </c>
      <c r="B18" s="42" t="s">
        <v>197</v>
      </c>
      <c r="C18" s="42" t="s">
        <v>283</v>
      </c>
    </row>
    <row r="19" spans="1:3" x14ac:dyDescent="0.25">
      <c r="A19" s="39" t="s">
        <v>276</v>
      </c>
      <c r="B19" s="42" t="s">
        <v>197</v>
      </c>
      <c r="C19" s="42" t="s">
        <v>284</v>
      </c>
    </row>
    <row r="20" spans="1:3" x14ac:dyDescent="0.25">
      <c r="A20" s="39" t="s">
        <v>194</v>
      </c>
      <c r="B20" s="42" t="s">
        <v>197</v>
      </c>
      <c r="C20" s="42" t="s">
        <v>250</v>
      </c>
    </row>
    <row r="21" spans="1:3" x14ac:dyDescent="0.25">
      <c r="A21" s="39" t="s">
        <v>193</v>
      </c>
      <c r="B21" s="42" t="s">
        <v>197</v>
      </c>
      <c r="C21" s="42" t="s">
        <v>260</v>
      </c>
    </row>
    <row r="22" spans="1:3" x14ac:dyDescent="0.25">
      <c r="A22" s="39" t="s">
        <v>192</v>
      </c>
      <c r="B22" s="42" t="s">
        <v>197</v>
      </c>
      <c r="C22" s="42" t="s">
        <v>285</v>
      </c>
    </row>
    <row r="23" spans="1:3" x14ac:dyDescent="0.25">
      <c r="A23" s="32" t="s">
        <v>35</v>
      </c>
      <c r="B23" s="41" t="s">
        <v>197</v>
      </c>
      <c r="C23" s="48" t="s">
        <v>236</v>
      </c>
    </row>
    <row r="24" spans="1:3" x14ac:dyDescent="0.25">
      <c r="A24" s="39" t="s">
        <v>237</v>
      </c>
      <c r="B24" s="42" t="s">
        <v>197</v>
      </c>
      <c r="C24" s="42" t="s">
        <v>238</v>
      </c>
    </row>
    <row r="25" spans="1:3" x14ac:dyDescent="0.25">
      <c r="A25" s="39" t="s">
        <v>194</v>
      </c>
      <c r="B25" s="31" t="s">
        <v>197</v>
      </c>
      <c r="C25" s="42" t="s">
        <v>239</v>
      </c>
    </row>
    <row r="26" spans="1:3" x14ac:dyDescent="0.25">
      <c r="A26" s="39" t="s">
        <v>191</v>
      </c>
      <c r="B26" s="42" t="s">
        <v>197</v>
      </c>
      <c r="C26" s="42" t="s">
        <v>315</v>
      </c>
    </row>
    <row r="27" spans="1:3" x14ac:dyDescent="0.25">
      <c r="A27" s="32" t="s">
        <v>8</v>
      </c>
      <c r="B27" s="60">
        <v>70</v>
      </c>
      <c r="C27" s="61"/>
    </row>
    <row r="28" spans="1:3" x14ac:dyDescent="0.25">
      <c r="A28" s="32" t="s">
        <v>206</v>
      </c>
      <c r="B28" s="48" t="s">
        <v>197</v>
      </c>
      <c r="C28" s="48" t="s">
        <v>236</v>
      </c>
    </row>
    <row r="29" spans="1:3" x14ac:dyDescent="0.25">
      <c r="A29" s="32" t="s">
        <v>155</v>
      </c>
      <c r="B29" s="48" t="s">
        <v>197</v>
      </c>
      <c r="C29" s="48" t="s">
        <v>245</v>
      </c>
    </row>
    <row r="30" spans="1:3" x14ac:dyDescent="0.25">
      <c r="A30" s="32" t="s">
        <v>229</v>
      </c>
      <c r="B30" s="48" t="s">
        <v>197</v>
      </c>
      <c r="C30" s="48" t="s">
        <v>311</v>
      </c>
    </row>
    <row r="31" spans="1:3" x14ac:dyDescent="0.25">
      <c r="A31" s="39" t="s">
        <v>230</v>
      </c>
      <c r="B31" s="42" t="s">
        <v>197</v>
      </c>
      <c r="C31" s="42" t="s">
        <v>311</v>
      </c>
    </row>
    <row r="32" spans="1:3" x14ac:dyDescent="0.25">
      <c r="A32" s="32" t="s">
        <v>348</v>
      </c>
      <c r="B32" s="60" t="s">
        <v>143</v>
      </c>
      <c r="C32" s="61"/>
    </row>
    <row r="33" spans="1:4" x14ac:dyDescent="0.25">
      <c r="A33" s="39" t="s">
        <v>222</v>
      </c>
      <c r="B33" s="42" t="s">
        <v>197</v>
      </c>
      <c r="C33" s="42" t="s">
        <v>254</v>
      </c>
    </row>
    <row r="34" spans="1:4" x14ac:dyDescent="0.25">
      <c r="A34" s="39" t="s">
        <v>246</v>
      </c>
      <c r="B34" s="42" t="s">
        <v>197</v>
      </c>
      <c r="C34" s="42" t="s">
        <v>349</v>
      </c>
    </row>
    <row r="35" spans="1:4" x14ac:dyDescent="0.25">
      <c r="A35" s="39" t="s">
        <v>214</v>
      </c>
      <c r="B35" s="42" t="s">
        <v>197</v>
      </c>
      <c r="C35" s="42" t="s">
        <v>350</v>
      </c>
    </row>
    <row r="36" spans="1:4" x14ac:dyDescent="0.25">
      <c r="A36" s="39" t="s">
        <v>248</v>
      </c>
      <c r="B36" s="42" t="s">
        <v>197</v>
      </c>
      <c r="C36" s="42" t="s">
        <v>257</v>
      </c>
    </row>
    <row r="37" spans="1:4" x14ac:dyDescent="0.25">
      <c r="A37" s="39" t="s">
        <v>351</v>
      </c>
      <c r="B37" s="42" t="s">
        <v>197</v>
      </c>
      <c r="C37" s="42" t="s">
        <v>324</v>
      </c>
    </row>
    <row r="38" spans="1:4" x14ac:dyDescent="0.25">
      <c r="A38" s="39" t="s">
        <v>227</v>
      </c>
      <c r="B38" s="42" t="s">
        <v>197</v>
      </c>
      <c r="C38" s="42" t="s">
        <v>210</v>
      </c>
    </row>
    <row r="39" spans="1:4" x14ac:dyDescent="0.25">
      <c r="A39" s="39" t="s">
        <v>205</v>
      </c>
      <c r="B39" s="42" t="s">
        <v>197</v>
      </c>
      <c r="C39" s="42" t="s">
        <v>260</v>
      </c>
      <c r="D39" s="53"/>
    </row>
    <row r="40" spans="1:4" x14ac:dyDescent="0.25">
      <c r="A40" s="39" t="s">
        <v>193</v>
      </c>
      <c r="B40" s="42" t="s">
        <v>197</v>
      </c>
      <c r="C40" s="42" t="s">
        <v>260</v>
      </c>
    </row>
    <row r="41" spans="1:4" x14ac:dyDescent="0.25">
      <c r="A41" s="39" t="s">
        <v>191</v>
      </c>
      <c r="B41" s="42" t="s">
        <v>197</v>
      </c>
      <c r="C41" s="42" t="s">
        <v>236</v>
      </c>
    </row>
    <row r="42" spans="1:4" x14ac:dyDescent="0.25">
      <c r="A42" s="39" t="s">
        <v>220</v>
      </c>
      <c r="B42" s="42" t="s">
        <v>197</v>
      </c>
      <c r="C42" s="42" t="s">
        <v>240</v>
      </c>
    </row>
    <row r="43" spans="1:4" x14ac:dyDescent="0.25">
      <c r="A43" s="32" t="s">
        <v>306</v>
      </c>
      <c r="B43" s="48" t="s">
        <v>197</v>
      </c>
      <c r="C43" s="48" t="s">
        <v>236</v>
      </c>
    </row>
    <row r="44" spans="1:4" x14ac:dyDescent="0.25">
      <c r="A44" s="39" t="s">
        <v>307</v>
      </c>
      <c r="B44" s="42" t="s">
        <v>197</v>
      </c>
      <c r="C44" s="42" t="s">
        <v>287</v>
      </c>
    </row>
    <row r="45" spans="1:4" x14ac:dyDescent="0.25">
      <c r="A45" s="39" t="s">
        <v>192</v>
      </c>
      <c r="B45" s="42" t="s">
        <v>197</v>
      </c>
      <c r="C45" s="42" t="s">
        <v>240</v>
      </c>
    </row>
    <row r="46" spans="1:4" x14ac:dyDescent="0.25">
      <c r="A46" s="39" t="s">
        <v>193</v>
      </c>
      <c r="B46" s="42" t="s">
        <v>197</v>
      </c>
      <c r="C46" s="42" t="s">
        <v>260</v>
      </c>
    </row>
    <row r="47" spans="1:4" x14ac:dyDescent="0.25">
      <c r="A47" s="32" t="s">
        <v>27</v>
      </c>
      <c r="B47" s="41" t="s">
        <v>197</v>
      </c>
      <c r="C47" s="48" t="s">
        <v>149</v>
      </c>
    </row>
    <row r="48" spans="1:4" x14ac:dyDescent="0.25">
      <c r="A48" s="39" t="s">
        <v>222</v>
      </c>
      <c r="B48" s="31" t="s">
        <v>197</v>
      </c>
      <c r="C48" s="42" t="s">
        <v>438</v>
      </c>
    </row>
    <row r="49" spans="1:3" x14ac:dyDescent="0.25">
      <c r="A49" s="39" t="s">
        <v>351</v>
      </c>
      <c r="B49" s="42" t="s">
        <v>197</v>
      </c>
      <c r="C49" s="42" t="s">
        <v>392</v>
      </c>
    </row>
    <row r="50" spans="1:3" x14ac:dyDescent="0.25">
      <c r="A50" s="39" t="s">
        <v>205</v>
      </c>
      <c r="B50" s="42" t="s">
        <v>197</v>
      </c>
      <c r="C50" s="42" t="s">
        <v>278</v>
      </c>
    </row>
    <row r="51" spans="1:3" x14ac:dyDescent="0.25">
      <c r="A51" s="39" t="s">
        <v>227</v>
      </c>
      <c r="B51" s="42" t="s">
        <v>197</v>
      </c>
      <c r="C51" s="42" t="s">
        <v>240</v>
      </c>
    </row>
    <row r="52" spans="1:3" x14ac:dyDescent="0.25">
      <c r="A52" s="39" t="s">
        <v>271</v>
      </c>
      <c r="B52" s="42" t="s">
        <v>197</v>
      </c>
      <c r="C52" s="42" t="s">
        <v>210</v>
      </c>
    </row>
    <row r="53" spans="1:3" x14ac:dyDescent="0.25">
      <c r="A53" s="39" t="s">
        <v>193</v>
      </c>
      <c r="B53" s="42" t="s">
        <v>197</v>
      </c>
      <c r="C53" s="42" t="s">
        <v>260</v>
      </c>
    </row>
    <row r="54" spans="1:3" x14ac:dyDescent="0.25">
      <c r="A54" s="32" t="s">
        <v>358</v>
      </c>
      <c r="B54" s="44">
        <v>70</v>
      </c>
      <c r="C54" s="45"/>
    </row>
    <row r="55" spans="1:3" x14ac:dyDescent="0.25">
      <c r="A55" s="32" t="s">
        <v>21</v>
      </c>
      <c r="B55" s="32" t="s">
        <v>197</v>
      </c>
      <c r="C55" s="41">
        <v>200</v>
      </c>
    </row>
    <row r="56" spans="1:3" x14ac:dyDescent="0.25">
      <c r="A56" s="39" t="s">
        <v>228</v>
      </c>
      <c r="B56" s="39" t="s">
        <v>197</v>
      </c>
      <c r="C56" s="31">
        <v>20</v>
      </c>
    </row>
    <row r="57" spans="1:3" x14ac:dyDescent="0.25">
      <c r="A57" s="39" t="s">
        <v>194</v>
      </c>
      <c r="B57" s="39" t="s">
        <v>197</v>
      </c>
      <c r="C57" s="31">
        <v>15</v>
      </c>
    </row>
    <row r="58" spans="1:3" x14ac:dyDescent="0.25">
      <c r="A58" s="39" t="s">
        <v>191</v>
      </c>
      <c r="B58" s="39" t="s">
        <v>197</v>
      </c>
      <c r="C58" s="31">
        <v>210</v>
      </c>
    </row>
  </sheetData>
  <mergeCells count="6">
    <mergeCell ref="B32:C32"/>
    <mergeCell ref="A1:C1"/>
    <mergeCell ref="A2:C2"/>
    <mergeCell ref="A3:C3"/>
    <mergeCell ref="A4:C4"/>
    <mergeCell ref="B27:C2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opLeftCell="A19" workbookViewId="0">
      <selection activeCell="D11" sqref="D11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439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131</v>
      </c>
      <c r="B6" s="48" t="s">
        <v>197</v>
      </c>
      <c r="C6" s="48" t="s">
        <v>340</v>
      </c>
    </row>
    <row r="7" spans="1:3" x14ac:dyDescent="0.25">
      <c r="A7" s="39" t="s">
        <v>341</v>
      </c>
      <c r="B7" s="42" t="s">
        <v>197</v>
      </c>
      <c r="C7" s="42" t="s">
        <v>340</v>
      </c>
    </row>
    <row r="8" spans="1:3" ht="15.75" thickBot="1" x14ac:dyDescent="0.3">
      <c r="A8" s="32" t="s">
        <v>188</v>
      </c>
      <c r="B8" s="60" t="s">
        <v>141</v>
      </c>
      <c r="C8" s="61"/>
    </row>
    <row r="9" spans="1:3" ht="15.75" thickBot="1" x14ac:dyDescent="0.3">
      <c r="A9" s="33" t="s">
        <v>189</v>
      </c>
      <c r="B9" s="34" t="s">
        <v>190</v>
      </c>
      <c r="C9" s="35">
        <v>208</v>
      </c>
    </row>
    <row r="10" spans="1:3" ht="15.75" thickBot="1" x14ac:dyDescent="0.3">
      <c r="A10" s="36" t="s">
        <v>191</v>
      </c>
      <c r="B10" s="37" t="s">
        <v>190</v>
      </c>
      <c r="C10" s="38">
        <v>30</v>
      </c>
    </row>
    <row r="11" spans="1:3" ht="15.75" thickBot="1" x14ac:dyDescent="0.3">
      <c r="A11" s="36" t="s">
        <v>192</v>
      </c>
      <c r="B11" s="37" t="s">
        <v>190</v>
      </c>
      <c r="C11" s="38">
        <v>12</v>
      </c>
    </row>
    <row r="12" spans="1:3" ht="15.75" thickBot="1" x14ac:dyDescent="0.3">
      <c r="A12" s="36" t="s">
        <v>193</v>
      </c>
      <c r="B12" s="37" t="s">
        <v>190</v>
      </c>
      <c r="C12" s="38">
        <v>0.8</v>
      </c>
    </row>
    <row r="13" spans="1:3" ht="15.75" thickBot="1" x14ac:dyDescent="0.3">
      <c r="A13" s="36" t="s">
        <v>194</v>
      </c>
      <c r="B13" s="37" t="s">
        <v>190</v>
      </c>
      <c r="C13" s="38">
        <v>8</v>
      </c>
    </row>
    <row r="14" spans="1:3" ht="15.75" thickBot="1" x14ac:dyDescent="0.3">
      <c r="A14" s="36" t="s">
        <v>195</v>
      </c>
      <c r="B14" s="37" t="s">
        <v>190</v>
      </c>
      <c r="C14" s="38">
        <v>17</v>
      </c>
    </row>
    <row r="15" spans="1:3" x14ac:dyDescent="0.25">
      <c r="A15" s="32" t="s">
        <v>11</v>
      </c>
      <c r="B15" s="48" t="s">
        <v>197</v>
      </c>
      <c r="C15" s="48" t="s">
        <v>236</v>
      </c>
    </row>
    <row r="16" spans="1:3" x14ac:dyDescent="0.25">
      <c r="A16" s="39" t="s">
        <v>11</v>
      </c>
      <c r="B16" s="42" t="s">
        <v>197</v>
      </c>
      <c r="C16" s="42" t="s">
        <v>260</v>
      </c>
    </row>
    <row r="17" spans="1:3" x14ac:dyDescent="0.25">
      <c r="A17" s="39" t="s">
        <v>194</v>
      </c>
      <c r="B17" s="42" t="s">
        <v>197</v>
      </c>
      <c r="C17" s="42" t="s">
        <v>239</v>
      </c>
    </row>
    <row r="18" spans="1:3" x14ac:dyDescent="0.25">
      <c r="A18" s="39" t="s">
        <v>189</v>
      </c>
      <c r="B18" s="42" t="s">
        <v>197</v>
      </c>
      <c r="C18" s="42" t="s">
        <v>286</v>
      </c>
    </row>
    <row r="19" spans="1:3" x14ac:dyDescent="0.25">
      <c r="A19" s="39" t="s">
        <v>191</v>
      </c>
      <c r="B19" s="42" t="s">
        <v>197</v>
      </c>
      <c r="C19" s="42" t="s">
        <v>287</v>
      </c>
    </row>
    <row r="20" spans="1:3" x14ac:dyDescent="0.25">
      <c r="A20" s="32" t="s">
        <v>8</v>
      </c>
      <c r="B20" s="60">
        <v>70</v>
      </c>
      <c r="C20" s="61"/>
    </row>
    <row r="21" spans="1:3" x14ac:dyDescent="0.25">
      <c r="A21" s="32" t="s">
        <v>342</v>
      </c>
      <c r="B21" s="48" t="s">
        <v>197</v>
      </c>
      <c r="C21" s="48" t="s">
        <v>244</v>
      </c>
    </row>
    <row r="22" spans="1:3" x14ac:dyDescent="0.25">
      <c r="A22" s="32" t="s">
        <v>206</v>
      </c>
      <c r="B22" s="48" t="s">
        <v>197</v>
      </c>
      <c r="C22" s="48" t="s">
        <v>236</v>
      </c>
    </row>
    <row r="23" spans="1:3" x14ac:dyDescent="0.25">
      <c r="A23" s="32" t="s">
        <v>29</v>
      </c>
      <c r="B23" s="41" t="s">
        <v>197</v>
      </c>
      <c r="C23" s="48" t="s">
        <v>245</v>
      </c>
    </row>
    <row r="24" spans="1:3" x14ac:dyDescent="0.25">
      <c r="A24" s="39" t="s">
        <v>440</v>
      </c>
      <c r="B24" s="42" t="s">
        <v>197</v>
      </c>
      <c r="C24" s="42" t="s">
        <v>441</v>
      </c>
    </row>
    <row r="25" spans="1:3" x14ac:dyDescent="0.25">
      <c r="A25" s="39" t="s">
        <v>442</v>
      </c>
      <c r="B25" s="31" t="s">
        <v>197</v>
      </c>
      <c r="C25" s="42" t="s">
        <v>443</v>
      </c>
    </row>
    <row r="26" spans="1:3" x14ac:dyDescent="0.25">
      <c r="A26" s="39" t="s">
        <v>216</v>
      </c>
      <c r="B26" s="42" t="s">
        <v>197</v>
      </c>
      <c r="C26" s="42" t="s">
        <v>444</v>
      </c>
    </row>
    <row r="27" spans="1:3" x14ac:dyDescent="0.25">
      <c r="A27" s="39" t="s">
        <v>205</v>
      </c>
      <c r="B27" s="42" t="s">
        <v>197</v>
      </c>
      <c r="C27" s="42" t="s">
        <v>250</v>
      </c>
    </row>
    <row r="28" spans="1:3" x14ac:dyDescent="0.25">
      <c r="A28" s="32" t="s">
        <v>102</v>
      </c>
      <c r="B28" s="48" t="s">
        <v>197</v>
      </c>
      <c r="C28" s="48" t="s">
        <v>399</v>
      </c>
    </row>
    <row r="29" spans="1:3" x14ac:dyDescent="0.25">
      <c r="A29" s="39" t="s">
        <v>222</v>
      </c>
      <c r="B29" s="42" t="s">
        <v>197</v>
      </c>
      <c r="C29" s="42" t="s">
        <v>254</v>
      </c>
    </row>
    <row r="30" spans="1:3" x14ac:dyDescent="0.25">
      <c r="A30" s="39" t="s">
        <v>292</v>
      </c>
      <c r="B30" s="42" t="s">
        <v>197</v>
      </c>
      <c r="C30" s="42" t="s">
        <v>285</v>
      </c>
    </row>
    <row r="31" spans="1:3" x14ac:dyDescent="0.25">
      <c r="A31" s="39" t="s">
        <v>214</v>
      </c>
      <c r="B31" s="42" t="s">
        <v>197</v>
      </c>
      <c r="C31" s="42" t="s">
        <v>381</v>
      </c>
    </row>
    <row r="32" spans="1:3" x14ac:dyDescent="0.25">
      <c r="A32" s="39" t="s">
        <v>216</v>
      </c>
      <c r="B32" s="42" t="s">
        <v>197</v>
      </c>
      <c r="C32" s="42" t="s">
        <v>324</v>
      </c>
    </row>
    <row r="33" spans="1:4" x14ac:dyDescent="0.25">
      <c r="A33" s="39" t="s">
        <v>248</v>
      </c>
      <c r="B33" s="42" t="s">
        <v>197</v>
      </c>
      <c r="C33" s="42" t="s">
        <v>324</v>
      </c>
    </row>
    <row r="34" spans="1:4" x14ac:dyDescent="0.25">
      <c r="A34" s="39" t="s">
        <v>205</v>
      </c>
      <c r="B34" s="42" t="s">
        <v>197</v>
      </c>
      <c r="C34" s="42" t="s">
        <v>260</v>
      </c>
    </row>
    <row r="35" spans="1:4" x14ac:dyDescent="0.25">
      <c r="A35" s="39" t="s">
        <v>191</v>
      </c>
      <c r="B35" s="42" t="s">
        <v>197</v>
      </c>
      <c r="C35" s="42" t="s">
        <v>236</v>
      </c>
    </row>
    <row r="36" spans="1:4" x14ac:dyDescent="0.25">
      <c r="A36" s="39" t="s">
        <v>193</v>
      </c>
      <c r="B36" s="42" t="s">
        <v>197</v>
      </c>
      <c r="C36" s="42" t="s">
        <v>260</v>
      </c>
    </row>
    <row r="37" spans="1:4" x14ac:dyDescent="0.25">
      <c r="A37" s="32" t="s">
        <v>5</v>
      </c>
      <c r="B37" s="41" t="s">
        <v>197</v>
      </c>
      <c r="C37" s="41">
        <v>200</v>
      </c>
    </row>
    <row r="38" spans="1:4" x14ac:dyDescent="0.25">
      <c r="A38" s="39" t="s">
        <v>214</v>
      </c>
      <c r="B38" s="31" t="s">
        <v>197</v>
      </c>
      <c r="C38" s="31" t="s">
        <v>231</v>
      </c>
      <c r="D38" s="53"/>
    </row>
    <row r="39" spans="1:4" x14ac:dyDescent="0.25">
      <c r="A39" s="39" t="s">
        <v>189</v>
      </c>
      <c r="B39" s="31" t="s">
        <v>197</v>
      </c>
      <c r="C39" s="31">
        <v>32</v>
      </c>
    </row>
    <row r="40" spans="1:4" x14ac:dyDescent="0.25">
      <c r="A40" s="39" t="s">
        <v>192</v>
      </c>
      <c r="B40" s="31" t="s">
        <v>197</v>
      </c>
      <c r="C40" s="31">
        <v>8</v>
      </c>
    </row>
    <row r="41" spans="1:4" x14ac:dyDescent="0.25">
      <c r="A41" s="39" t="s">
        <v>193</v>
      </c>
      <c r="B41" s="31" t="s">
        <v>197</v>
      </c>
      <c r="C41" s="31">
        <v>1</v>
      </c>
    </row>
    <row r="42" spans="1:4" x14ac:dyDescent="0.25">
      <c r="A42" s="32" t="s">
        <v>19</v>
      </c>
      <c r="B42" s="41" t="s">
        <v>197</v>
      </c>
      <c r="C42" s="48" t="s">
        <v>245</v>
      </c>
    </row>
    <row r="43" spans="1:4" x14ac:dyDescent="0.25">
      <c r="A43" s="39" t="s">
        <v>389</v>
      </c>
      <c r="B43" s="31" t="s">
        <v>197</v>
      </c>
      <c r="C43" s="42" t="s">
        <v>390</v>
      </c>
    </row>
    <row r="44" spans="1:4" x14ac:dyDescent="0.25">
      <c r="A44" s="39" t="s">
        <v>375</v>
      </c>
      <c r="B44" s="31" t="s">
        <v>197</v>
      </c>
      <c r="C44" s="42" t="s">
        <v>285</v>
      </c>
    </row>
    <row r="45" spans="1:4" x14ac:dyDescent="0.25">
      <c r="A45" s="39" t="s">
        <v>191</v>
      </c>
      <c r="B45" s="31" t="s">
        <v>197</v>
      </c>
      <c r="C45" s="42" t="s">
        <v>391</v>
      </c>
    </row>
    <row r="46" spans="1:4" x14ac:dyDescent="0.25">
      <c r="A46" s="39" t="s">
        <v>368</v>
      </c>
      <c r="B46" s="31" t="s">
        <v>197</v>
      </c>
      <c r="C46" s="42" t="s">
        <v>392</v>
      </c>
    </row>
    <row r="47" spans="1:4" x14ac:dyDescent="0.25">
      <c r="A47" s="39" t="s">
        <v>200</v>
      </c>
      <c r="B47" s="31" t="s">
        <v>197</v>
      </c>
      <c r="C47" s="42" t="s">
        <v>210</v>
      </c>
    </row>
    <row r="48" spans="1:4" x14ac:dyDescent="0.25">
      <c r="A48" s="39" t="s">
        <v>377</v>
      </c>
      <c r="B48" s="31" t="s">
        <v>197</v>
      </c>
      <c r="C48" s="42" t="s">
        <v>325</v>
      </c>
    </row>
    <row r="49" spans="1:3" x14ac:dyDescent="0.25">
      <c r="A49" s="39" t="s">
        <v>193</v>
      </c>
      <c r="B49" s="31" t="s">
        <v>197</v>
      </c>
      <c r="C49" s="42" t="s">
        <v>295</v>
      </c>
    </row>
    <row r="50" spans="1:3" x14ac:dyDescent="0.25">
      <c r="A50" s="39" t="s">
        <v>205</v>
      </c>
      <c r="B50" s="31" t="s">
        <v>197</v>
      </c>
      <c r="C50" s="42" t="s">
        <v>251</v>
      </c>
    </row>
    <row r="51" spans="1:3" x14ac:dyDescent="0.25">
      <c r="A51" s="32" t="s">
        <v>358</v>
      </c>
      <c r="B51" s="44">
        <v>70</v>
      </c>
      <c r="C51" s="45"/>
    </row>
    <row r="52" spans="1:3" x14ac:dyDescent="0.25">
      <c r="A52" s="32" t="s">
        <v>89</v>
      </c>
      <c r="B52" s="41" t="s">
        <v>197</v>
      </c>
      <c r="C52" s="48" t="s">
        <v>236</v>
      </c>
    </row>
    <row r="53" spans="1:3" x14ac:dyDescent="0.25">
      <c r="A53" s="39" t="s">
        <v>272</v>
      </c>
      <c r="B53" s="31" t="s">
        <v>197</v>
      </c>
      <c r="C53" s="42" t="s">
        <v>273</v>
      </c>
    </row>
    <row r="54" spans="1:3" x14ac:dyDescent="0.25">
      <c r="A54" s="39" t="s">
        <v>194</v>
      </c>
      <c r="B54" s="31" t="s">
        <v>197</v>
      </c>
      <c r="C54" s="42" t="s">
        <v>239</v>
      </c>
    </row>
    <row r="55" spans="1:3" x14ac:dyDescent="0.25">
      <c r="A55" s="39" t="s">
        <v>191</v>
      </c>
      <c r="B55" s="31" t="s">
        <v>197</v>
      </c>
      <c r="C55" s="42" t="s">
        <v>236</v>
      </c>
    </row>
  </sheetData>
  <mergeCells count="6">
    <mergeCell ref="B20:C20"/>
    <mergeCell ref="A1:C1"/>
    <mergeCell ref="A2:C2"/>
    <mergeCell ref="A3:C3"/>
    <mergeCell ref="A4:C4"/>
    <mergeCell ref="B8:C8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10" sqref="A10"/>
    </sheetView>
  </sheetViews>
  <sheetFormatPr defaultRowHeight="15" x14ac:dyDescent="0.25"/>
  <cols>
    <col min="1" max="1" width="52.5703125" customWidth="1"/>
    <col min="2" max="2" width="11.7109375" customWidth="1"/>
    <col min="3" max="3" width="17.140625" customWidth="1"/>
  </cols>
  <sheetData>
    <row r="1" spans="1:9" x14ac:dyDescent="0.25">
      <c r="A1" s="30"/>
      <c r="B1" s="30"/>
      <c r="C1" s="30"/>
    </row>
    <row r="2" spans="1:9" x14ac:dyDescent="0.25">
      <c r="A2" s="62" t="s">
        <v>185</v>
      </c>
      <c r="B2" s="62"/>
      <c r="C2" s="62"/>
    </row>
    <row r="3" spans="1:9" x14ac:dyDescent="0.25">
      <c r="A3" s="62" t="s">
        <v>186</v>
      </c>
      <c r="B3" s="62"/>
      <c r="C3" s="62"/>
    </row>
    <row r="4" spans="1:9" x14ac:dyDescent="0.25">
      <c r="A4" s="63"/>
      <c r="B4" s="63"/>
      <c r="C4" s="63"/>
    </row>
    <row r="5" spans="1:9" x14ac:dyDescent="0.25">
      <c r="A5" s="31" t="s">
        <v>187</v>
      </c>
      <c r="B5" s="31" t="s">
        <v>198</v>
      </c>
      <c r="C5" s="31" t="s">
        <v>199</v>
      </c>
    </row>
    <row r="6" spans="1:9" ht="15.75" thickBot="1" x14ac:dyDescent="0.3">
      <c r="A6" s="32" t="s">
        <v>188</v>
      </c>
      <c r="B6" s="60" t="s">
        <v>141</v>
      </c>
      <c r="C6" s="61"/>
    </row>
    <row r="7" spans="1:9" ht="15.75" thickBot="1" x14ac:dyDescent="0.3">
      <c r="A7" s="33" t="s">
        <v>189</v>
      </c>
      <c r="B7" s="34" t="s">
        <v>190</v>
      </c>
      <c r="C7" s="35">
        <v>208</v>
      </c>
    </row>
    <row r="8" spans="1:9" ht="15.75" thickBot="1" x14ac:dyDescent="0.3">
      <c r="A8" s="36" t="s">
        <v>191</v>
      </c>
      <c r="B8" s="37" t="s">
        <v>190</v>
      </c>
      <c r="C8" s="38">
        <v>30</v>
      </c>
    </row>
    <row r="9" spans="1:9" ht="15.75" thickBot="1" x14ac:dyDescent="0.3">
      <c r="A9" s="36" t="s">
        <v>192</v>
      </c>
      <c r="B9" s="37" t="s">
        <v>190</v>
      </c>
      <c r="C9" s="38">
        <v>12</v>
      </c>
      <c r="F9" s="25"/>
    </row>
    <row r="10" spans="1:9" ht="15.75" thickBot="1" x14ac:dyDescent="0.3">
      <c r="A10" s="36" t="s">
        <v>193</v>
      </c>
      <c r="B10" s="37" t="s">
        <v>190</v>
      </c>
      <c r="C10" s="38">
        <v>0.8</v>
      </c>
    </row>
    <row r="11" spans="1:9" ht="15.75" thickBot="1" x14ac:dyDescent="0.3">
      <c r="A11" s="36" t="s">
        <v>194</v>
      </c>
      <c r="B11" s="37" t="s">
        <v>190</v>
      </c>
      <c r="C11" s="38">
        <v>8</v>
      </c>
    </row>
    <row r="12" spans="1:9" ht="15.75" thickBot="1" x14ac:dyDescent="0.3">
      <c r="A12" s="36" t="s">
        <v>195</v>
      </c>
      <c r="B12" s="37" t="s">
        <v>190</v>
      </c>
      <c r="C12" s="38">
        <v>17</v>
      </c>
    </row>
    <row r="13" spans="1:9" x14ac:dyDescent="0.25">
      <c r="A13" s="32" t="s">
        <v>7</v>
      </c>
      <c r="B13" s="64" t="s">
        <v>146</v>
      </c>
      <c r="C13" s="65"/>
    </row>
    <row r="14" spans="1:9" x14ac:dyDescent="0.25">
      <c r="A14" s="39" t="s">
        <v>196</v>
      </c>
      <c r="B14" s="39" t="s">
        <v>197</v>
      </c>
      <c r="C14" s="40" t="s">
        <v>201</v>
      </c>
      <c r="D14" s="26"/>
      <c r="E14" s="26"/>
      <c r="F14" s="26"/>
      <c r="G14" s="26"/>
      <c r="H14" s="26"/>
      <c r="I14" s="25"/>
    </row>
    <row r="15" spans="1:9" x14ac:dyDescent="0.25">
      <c r="A15" s="39" t="s">
        <v>200</v>
      </c>
      <c r="B15" s="39" t="s">
        <v>197</v>
      </c>
      <c r="C15" s="40">
        <v>3</v>
      </c>
      <c r="D15" s="26"/>
      <c r="E15" s="26"/>
      <c r="F15" s="26"/>
      <c r="G15" s="26"/>
      <c r="H15" s="26"/>
    </row>
    <row r="16" spans="1:9" x14ac:dyDescent="0.25">
      <c r="A16" s="39" t="s">
        <v>189</v>
      </c>
      <c r="B16" s="39" t="s">
        <v>197</v>
      </c>
      <c r="C16" s="40" t="s">
        <v>202</v>
      </c>
      <c r="D16" s="26"/>
      <c r="E16" s="26"/>
      <c r="F16" s="26"/>
      <c r="G16" s="26"/>
      <c r="H16" s="26"/>
    </row>
    <row r="17" spans="1:8" x14ac:dyDescent="0.25">
      <c r="A17" s="39" t="s">
        <v>203</v>
      </c>
      <c r="B17" s="39" t="s">
        <v>197</v>
      </c>
      <c r="C17" s="40">
        <v>1</v>
      </c>
      <c r="D17" s="26"/>
      <c r="E17" s="26"/>
      <c r="F17" s="26"/>
      <c r="G17" s="26"/>
      <c r="H17" s="26"/>
    </row>
    <row r="18" spans="1:8" x14ac:dyDescent="0.25">
      <c r="A18" s="39" t="s">
        <v>194</v>
      </c>
      <c r="B18" s="39" t="s">
        <v>197</v>
      </c>
      <c r="C18" s="40">
        <v>1</v>
      </c>
      <c r="D18" s="26"/>
      <c r="E18" s="26"/>
      <c r="F18" s="26"/>
      <c r="G18" s="26"/>
      <c r="H18" s="26"/>
    </row>
    <row r="19" spans="1:8" x14ac:dyDescent="0.25">
      <c r="A19" s="39" t="s">
        <v>193</v>
      </c>
      <c r="B19" s="39" t="s">
        <v>197</v>
      </c>
      <c r="C19" s="40">
        <v>1</v>
      </c>
      <c r="D19" s="26"/>
      <c r="E19" s="26"/>
      <c r="F19" s="26"/>
      <c r="G19" s="26"/>
      <c r="H19" s="26"/>
    </row>
    <row r="20" spans="1:8" x14ac:dyDescent="0.25">
      <c r="A20" s="39" t="s">
        <v>204</v>
      </c>
      <c r="B20" s="39" t="s">
        <v>197</v>
      </c>
      <c r="C20" s="40">
        <v>20</v>
      </c>
      <c r="D20" s="26"/>
      <c r="E20" s="26"/>
      <c r="F20" s="26"/>
      <c r="G20" s="26"/>
      <c r="H20" s="26"/>
    </row>
    <row r="21" spans="1:8" x14ac:dyDescent="0.25">
      <c r="A21" s="39" t="s">
        <v>205</v>
      </c>
      <c r="B21" s="39" t="s">
        <v>197</v>
      </c>
      <c r="C21" s="40">
        <v>4</v>
      </c>
      <c r="D21" s="26"/>
      <c r="E21" s="26"/>
      <c r="F21" s="26"/>
      <c r="G21" s="26"/>
      <c r="H21" s="26"/>
    </row>
    <row r="22" spans="1:8" x14ac:dyDescent="0.25">
      <c r="A22" s="32" t="s">
        <v>8</v>
      </c>
      <c r="B22" s="60">
        <v>70</v>
      </c>
      <c r="C22" s="61"/>
    </row>
    <row r="23" spans="1:8" x14ac:dyDescent="0.25">
      <c r="A23" s="32" t="s">
        <v>155</v>
      </c>
      <c r="B23" s="32" t="s">
        <v>197</v>
      </c>
      <c r="C23" s="41">
        <v>100</v>
      </c>
    </row>
    <row r="24" spans="1:8" x14ac:dyDescent="0.25">
      <c r="A24" s="32" t="s">
        <v>206</v>
      </c>
      <c r="B24" s="32" t="s">
        <v>197</v>
      </c>
      <c r="C24" s="41">
        <v>200</v>
      </c>
    </row>
    <row r="25" spans="1:8" x14ac:dyDescent="0.25">
      <c r="A25" s="32" t="s">
        <v>207</v>
      </c>
      <c r="B25" s="32" t="s">
        <v>197</v>
      </c>
      <c r="C25" s="41">
        <v>100</v>
      </c>
    </row>
    <row r="26" spans="1:8" x14ac:dyDescent="0.25">
      <c r="A26" s="39" t="s">
        <v>208</v>
      </c>
      <c r="B26" s="39" t="s">
        <v>197</v>
      </c>
      <c r="C26" s="31" t="s">
        <v>209</v>
      </c>
    </row>
    <row r="27" spans="1:8" x14ac:dyDescent="0.25">
      <c r="A27" s="39" t="s">
        <v>205</v>
      </c>
      <c r="B27" s="39" t="s">
        <v>197</v>
      </c>
      <c r="C27" s="42" t="s">
        <v>210</v>
      </c>
    </row>
    <row r="28" spans="1:8" x14ac:dyDescent="0.25">
      <c r="A28" s="39" t="s">
        <v>193</v>
      </c>
      <c r="B28" s="39" t="s">
        <v>197</v>
      </c>
      <c r="C28" s="31">
        <v>2</v>
      </c>
    </row>
    <row r="29" spans="1:8" x14ac:dyDescent="0.25">
      <c r="A29" s="32" t="s">
        <v>211</v>
      </c>
      <c r="B29" s="60" t="s">
        <v>143</v>
      </c>
      <c r="C29" s="61"/>
    </row>
    <row r="30" spans="1:8" x14ac:dyDescent="0.25">
      <c r="A30" s="39" t="s">
        <v>212</v>
      </c>
      <c r="B30" s="39" t="s">
        <v>197</v>
      </c>
      <c r="C30" s="31" t="s">
        <v>213</v>
      </c>
    </row>
    <row r="31" spans="1:8" x14ac:dyDescent="0.25">
      <c r="A31" s="39" t="s">
        <v>214</v>
      </c>
      <c r="B31" s="39" t="s">
        <v>197</v>
      </c>
      <c r="C31" s="31" t="s">
        <v>215</v>
      </c>
    </row>
    <row r="32" spans="1:8" x14ac:dyDescent="0.25">
      <c r="A32" s="39" t="s">
        <v>216</v>
      </c>
      <c r="B32" s="39" t="s">
        <v>197</v>
      </c>
      <c r="C32" s="43"/>
    </row>
    <row r="33" spans="1:4" x14ac:dyDescent="0.25">
      <c r="A33" s="39" t="s">
        <v>217</v>
      </c>
      <c r="B33" s="39" t="s">
        <v>197</v>
      </c>
      <c r="C33" s="43"/>
    </row>
    <row r="34" spans="1:4" x14ac:dyDescent="0.25">
      <c r="A34" s="39" t="s">
        <v>205</v>
      </c>
      <c r="B34" s="39" t="s">
        <v>197</v>
      </c>
      <c r="C34" s="31">
        <v>4</v>
      </c>
    </row>
    <row r="35" spans="1:4" x14ac:dyDescent="0.25">
      <c r="A35" s="39" t="s">
        <v>191</v>
      </c>
      <c r="B35" s="39" t="s">
        <v>197</v>
      </c>
      <c r="C35" s="31">
        <v>175</v>
      </c>
    </row>
    <row r="36" spans="1:4" x14ac:dyDescent="0.25">
      <c r="A36" s="39" t="s">
        <v>193</v>
      </c>
      <c r="B36" s="39" t="s">
        <v>197</v>
      </c>
      <c r="C36" s="31">
        <v>2</v>
      </c>
    </row>
    <row r="37" spans="1:4" x14ac:dyDescent="0.25">
      <c r="A37" s="39" t="s">
        <v>219</v>
      </c>
      <c r="B37" s="39" t="s">
        <v>197</v>
      </c>
      <c r="C37" s="31">
        <v>13</v>
      </c>
    </row>
    <row r="38" spans="1:4" x14ac:dyDescent="0.25">
      <c r="A38" s="39" t="s">
        <v>220</v>
      </c>
      <c r="B38" s="39" t="s">
        <v>197</v>
      </c>
      <c r="C38" s="31">
        <v>10</v>
      </c>
    </row>
    <row r="39" spans="1:4" x14ac:dyDescent="0.25">
      <c r="A39" s="32" t="s">
        <v>221</v>
      </c>
      <c r="B39" s="32" t="s">
        <v>197</v>
      </c>
      <c r="C39" s="41">
        <v>250</v>
      </c>
    </row>
    <row r="40" spans="1:4" x14ac:dyDescent="0.25">
      <c r="A40" s="39" t="s">
        <v>222</v>
      </c>
      <c r="B40" s="39" t="s">
        <v>197</v>
      </c>
      <c r="C40" s="31" t="s">
        <v>223</v>
      </c>
    </row>
    <row r="41" spans="1:4" x14ac:dyDescent="0.25">
      <c r="A41" s="39" t="s">
        <v>214</v>
      </c>
      <c r="B41" s="39" t="s">
        <v>197</v>
      </c>
      <c r="C41" s="31" t="s">
        <v>224</v>
      </c>
    </row>
    <row r="42" spans="1:4" x14ac:dyDescent="0.25">
      <c r="A42" s="39" t="s">
        <v>216</v>
      </c>
      <c r="B42" s="39" t="s">
        <v>197</v>
      </c>
      <c r="C42" s="31" t="s">
        <v>225</v>
      </c>
    </row>
    <row r="43" spans="1:4" x14ac:dyDescent="0.25">
      <c r="A43" s="39" t="s">
        <v>217</v>
      </c>
      <c r="B43" s="39" t="s">
        <v>197</v>
      </c>
      <c r="C43" s="31" t="s">
        <v>226</v>
      </c>
    </row>
    <row r="44" spans="1:4" x14ac:dyDescent="0.25">
      <c r="A44" s="39" t="s">
        <v>205</v>
      </c>
      <c r="B44" s="39" t="s">
        <v>197</v>
      </c>
      <c r="C44" s="43">
        <v>7</v>
      </c>
    </row>
    <row r="45" spans="1:4" x14ac:dyDescent="0.25">
      <c r="A45" s="39" t="s">
        <v>227</v>
      </c>
      <c r="B45" s="39" t="s">
        <v>197</v>
      </c>
      <c r="C45" s="31">
        <v>5</v>
      </c>
    </row>
    <row r="46" spans="1:4" x14ac:dyDescent="0.25">
      <c r="A46" s="39" t="s">
        <v>193</v>
      </c>
      <c r="B46" s="39" t="s">
        <v>197</v>
      </c>
      <c r="C46" s="31">
        <v>1</v>
      </c>
    </row>
    <row r="47" spans="1:4" x14ac:dyDescent="0.25">
      <c r="A47" s="39" t="s">
        <v>191</v>
      </c>
      <c r="B47" s="39" t="s">
        <v>197</v>
      </c>
      <c r="C47" s="31">
        <v>118</v>
      </c>
    </row>
    <row r="48" spans="1:4" x14ac:dyDescent="0.25">
      <c r="A48" s="32" t="s">
        <v>8</v>
      </c>
      <c r="B48" s="44">
        <v>70</v>
      </c>
      <c r="C48" s="45"/>
      <c r="D48" s="27"/>
    </row>
    <row r="49" spans="1:3" x14ac:dyDescent="0.25">
      <c r="A49" s="32" t="s">
        <v>21</v>
      </c>
      <c r="B49" s="32" t="s">
        <v>197</v>
      </c>
      <c r="C49" s="41">
        <v>200</v>
      </c>
    </row>
    <row r="50" spans="1:3" x14ac:dyDescent="0.25">
      <c r="A50" s="39" t="s">
        <v>228</v>
      </c>
      <c r="B50" s="39" t="s">
        <v>197</v>
      </c>
      <c r="C50" s="31">
        <v>20</v>
      </c>
    </row>
    <row r="51" spans="1:3" x14ac:dyDescent="0.25">
      <c r="A51" s="39" t="s">
        <v>194</v>
      </c>
      <c r="B51" s="39" t="s">
        <v>197</v>
      </c>
      <c r="C51" s="31">
        <v>15</v>
      </c>
    </row>
    <row r="52" spans="1:3" x14ac:dyDescent="0.25">
      <c r="A52" s="39" t="s">
        <v>191</v>
      </c>
      <c r="B52" s="39" t="s">
        <v>197</v>
      </c>
      <c r="C52" s="31">
        <v>210</v>
      </c>
    </row>
  </sheetData>
  <mergeCells count="7">
    <mergeCell ref="B29:C29"/>
    <mergeCell ref="B22:C22"/>
    <mergeCell ref="A2:C2"/>
    <mergeCell ref="A3:C3"/>
    <mergeCell ref="A4:C4"/>
    <mergeCell ref="B6:C6"/>
    <mergeCell ref="B13:C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opLeftCell="A49" workbookViewId="0">
      <selection activeCell="A63" sqref="A63:C66"/>
    </sheetView>
  </sheetViews>
  <sheetFormatPr defaultRowHeight="15" x14ac:dyDescent="0.25"/>
  <cols>
    <col min="1" max="1" width="57.7109375" customWidth="1"/>
    <col min="2" max="2" width="13.28515625" customWidth="1"/>
    <col min="3" max="3" width="15.5703125" customWidth="1"/>
  </cols>
  <sheetData>
    <row r="1" spans="1:3" x14ac:dyDescent="0.25">
      <c r="A1" s="46"/>
      <c r="B1" s="46"/>
      <c r="C1" s="46"/>
    </row>
    <row r="2" spans="1:3" x14ac:dyDescent="0.25">
      <c r="A2" s="66"/>
      <c r="B2" s="66"/>
      <c r="C2" s="66"/>
    </row>
    <row r="3" spans="1:3" x14ac:dyDescent="0.25">
      <c r="A3" s="62" t="s">
        <v>185</v>
      </c>
      <c r="B3" s="62"/>
      <c r="C3" s="62"/>
    </row>
    <row r="4" spans="1:3" x14ac:dyDescent="0.25">
      <c r="A4" s="67" t="s">
        <v>218</v>
      </c>
      <c r="B4" s="67"/>
      <c r="C4" s="67"/>
    </row>
    <row r="5" spans="1:3" x14ac:dyDescent="0.25">
      <c r="A5" s="47"/>
      <c r="B5" s="47"/>
      <c r="C5" s="47"/>
    </row>
    <row r="6" spans="1:3" x14ac:dyDescent="0.25">
      <c r="A6" s="31" t="s">
        <v>187</v>
      </c>
      <c r="B6" s="31" t="s">
        <v>198</v>
      </c>
      <c r="C6" s="31" t="s">
        <v>199</v>
      </c>
    </row>
    <row r="7" spans="1:3" x14ac:dyDescent="0.25">
      <c r="A7" s="32" t="s">
        <v>229</v>
      </c>
      <c r="B7" s="41" t="s">
        <v>197</v>
      </c>
      <c r="C7" s="41">
        <v>30</v>
      </c>
    </row>
    <row r="8" spans="1:3" x14ac:dyDescent="0.25">
      <c r="A8" s="39" t="s">
        <v>230</v>
      </c>
      <c r="B8" s="31" t="s">
        <v>197</v>
      </c>
      <c r="C8" s="31">
        <v>30</v>
      </c>
    </row>
    <row r="9" spans="1:3" x14ac:dyDescent="0.25">
      <c r="A9" s="32" t="s">
        <v>5</v>
      </c>
      <c r="B9" s="41" t="s">
        <v>197</v>
      </c>
      <c r="C9" s="41">
        <v>200</v>
      </c>
    </row>
    <row r="10" spans="1:3" x14ac:dyDescent="0.25">
      <c r="A10" s="39" t="s">
        <v>214</v>
      </c>
      <c r="B10" s="31" t="s">
        <v>197</v>
      </c>
      <c r="C10" s="31" t="s">
        <v>231</v>
      </c>
    </row>
    <row r="11" spans="1:3" x14ac:dyDescent="0.25">
      <c r="A11" s="39" t="s">
        <v>189</v>
      </c>
      <c r="B11" s="31" t="s">
        <v>197</v>
      </c>
      <c r="C11" s="31">
        <v>32</v>
      </c>
    </row>
    <row r="12" spans="1:3" x14ac:dyDescent="0.25">
      <c r="A12" s="39" t="s">
        <v>192</v>
      </c>
      <c r="B12" s="31" t="s">
        <v>197</v>
      </c>
      <c r="C12" s="31">
        <v>8</v>
      </c>
    </row>
    <row r="13" spans="1:3" x14ac:dyDescent="0.25">
      <c r="A13" s="39" t="s">
        <v>193</v>
      </c>
      <c r="B13" s="31" t="s">
        <v>197</v>
      </c>
      <c r="C13" s="31">
        <v>1</v>
      </c>
    </row>
    <row r="14" spans="1:3" x14ac:dyDescent="0.25">
      <c r="A14" s="32" t="s">
        <v>232</v>
      </c>
      <c r="B14" s="41" t="s">
        <v>197</v>
      </c>
      <c r="C14" s="41">
        <v>100</v>
      </c>
    </row>
    <row r="15" spans="1:3" x14ac:dyDescent="0.25">
      <c r="A15" s="39" t="s">
        <v>212</v>
      </c>
      <c r="B15" s="31" t="s">
        <v>197</v>
      </c>
      <c r="C15" s="31" t="s">
        <v>233</v>
      </c>
    </row>
    <row r="16" spans="1:3" x14ac:dyDescent="0.25">
      <c r="A16" s="39" t="s">
        <v>195</v>
      </c>
      <c r="B16" s="31" t="s">
        <v>197</v>
      </c>
      <c r="C16" s="43">
        <v>8</v>
      </c>
    </row>
    <row r="17" spans="1:3" x14ac:dyDescent="0.25">
      <c r="A17" s="39" t="s">
        <v>191</v>
      </c>
      <c r="B17" s="31" t="s">
        <v>197</v>
      </c>
      <c r="C17" s="31">
        <v>10</v>
      </c>
    </row>
    <row r="18" spans="1:3" x14ac:dyDescent="0.25">
      <c r="A18" s="39" t="s">
        <v>192</v>
      </c>
      <c r="B18" s="31" t="s">
        <v>197</v>
      </c>
      <c r="C18" s="31">
        <v>3</v>
      </c>
    </row>
    <row r="19" spans="1:3" x14ac:dyDescent="0.25">
      <c r="A19" s="39" t="s">
        <v>216</v>
      </c>
      <c r="B19" s="31" t="s">
        <v>197</v>
      </c>
      <c r="C19" s="42" t="s">
        <v>235</v>
      </c>
    </row>
    <row r="20" spans="1:3" x14ac:dyDescent="0.25">
      <c r="A20" s="39" t="s">
        <v>193</v>
      </c>
      <c r="B20" s="31" t="s">
        <v>197</v>
      </c>
      <c r="C20" s="31">
        <v>1</v>
      </c>
    </row>
    <row r="21" spans="1:3" x14ac:dyDescent="0.25">
      <c r="A21" s="39" t="s">
        <v>234</v>
      </c>
      <c r="B21" s="31" t="s">
        <v>197</v>
      </c>
      <c r="C21" s="31">
        <v>2</v>
      </c>
    </row>
    <row r="22" spans="1:3" x14ac:dyDescent="0.25">
      <c r="A22" s="32" t="s">
        <v>8</v>
      </c>
      <c r="B22" s="60">
        <v>70</v>
      </c>
      <c r="C22" s="61"/>
    </row>
    <row r="23" spans="1:3" x14ac:dyDescent="0.25">
      <c r="A23" s="32" t="s">
        <v>9</v>
      </c>
      <c r="B23" s="41" t="s">
        <v>197</v>
      </c>
      <c r="C23" s="48" t="s">
        <v>236</v>
      </c>
    </row>
    <row r="24" spans="1:3" x14ac:dyDescent="0.25">
      <c r="A24" s="39" t="s">
        <v>237</v>
      </c>
      <c r="B24" s="31" t="s">
        <v>197</v>
      </c>
      <c r="C24" s="42" t="s">
        <v>238</v>
      </c>
    </row>
    <row r="25" spans="1:3" x14ac:dyDescent="0.25">
      <c r="A25" s="39" t="s">
        <v>194</v>
      </c>
      <c r="B25" s="31" t="s">
        <v>197</v>
      </c>
      <c r="C25" s="42" t="s">
        <v>239</v>
      </c>
    </row>
    <row r="26" spans="1:3" x14ac:dyDescent="0.25">
      <c r="A26" s="39" t="s">
        <v>191</v>
      </c>
      <c r="B26" s="31" t="s">
        <v>197</v>
      </c>
      <c r="C26" s="42" t="s">
        <v>240</v>
      </c>
    </row>
    <row r="27" spans="1:3" x14ac:dyDescent="0.25">
      <c r="A27" s="39" t="s">
        <v>241</v>
      </c>
      <c r="B27" s="31" t="s">
        <v>197</v>
      </c>
      <c r="C27" s="42" t="s">
        <v>242</v>
      </c>
    </row>
    <row r="28" spans="1:3" x14ac:dyDescent="0.25">
      <c r="A28" s="32" t="s">
        <v>206</v>
      </c>
      <c r="B28" s="41" t="s">
        <v>197</v>
      </c>
      <c r="C28" s="48" t="s">
        <v>236</v>
      </c>
    </row>
    <row r="29" spans="1:3" x14ac:dyDescent="0.25">
      <c r="A29" s="32" t="s">
        <v>243</v>
      </c>
      <c r="B29" s="41" t="s">
        <v>197</v>
      </c>
      <c r="C29" s="48" t="s">
        <v>244</v>
      </c>
    </row>
    <row r="30" spans="1:3" x14ac:dyDescent="0.25">
      <c r="A30" s="32" t="s">
        <v>57</v>
      </c>
      <c r="B30" s="41" t="s">
        <v>197</v>
      </c>
      <c r="C30" s="48" t="s">
        <v>245</v>
      </c>
    </row>
    <row r="31" spans="1:3" x14ac:dyDescent="0.25">
      <c r="A31" s="39" t="s">
        <v>246</v>
      </c>
      <c r="B31" s="31" t="s">
        <v>197</v>
      </c>
      <c r="C31" s="42" t="s">
        <v>247</v>
      </c>
    </row>
    <row r="32" spans="1:3" x14ac:dyDescent="0.25">
      <c r="A32" s="39" t="s">
        <v>248</v>
      </c>
      <c r="B32" s="31" t="s">
        <v>197</v>
      </c>
      <c r="C32" s="42" t="s">
        <v>249</v>
      </c>
    </row>
    <row r="33" spans="1:3" x14ac:dyDescent="0.25">
      <c r="A33" s="39" t="s">
        <v>205</v>
      </c>
      <c r="B33" s="31" t="s">
        <v>197</v>
      </c>
      <c r="C33" s="42" t="s">
        <v>250</v>
      </c>
    </row>
    <row r="34" spans="1:3" x14ac:dyDescent="0.25">
      <c r="A34" s="39" t="s">
        <v>194</v>
      </c>
      <c r="B34" s="31" t="s">
        <v>197</v>
      </c>
      <c r="C34" s="42" t="s">
        <v>250</v>
      </c>
    </row>
    <row r="35" spans="1:3" x14ac:dyDescent="0.25">
      <c r="A35" s="39" t="s">
        <v>193</v>
      </c>
      <c r="B35" s="31" t="s">
        <v>197</v>
      </c>
      <c r="C35" s="42" t="s">
        <v>251</v>
      </c>
    </row>
    <row r="36" spans="1:3" x14ac:dyDescent="0.25">
      <c r="A36" s="32" t="s">
        <v>252</v>
      </c>
      <c r="B36" s="41" t="s">
        <v>197</v>
      </c>
      <c r="C36" s="48" t="s">
        <v>253</v>
      </c>
    </row>
    <row r="37" spans="1:3" x14ac:dyDescent="0.25">
      <c r="A37" s="39" t="s">
        <v>222</v>
      </c>
      <c r="B37" s="31" t="s">
        <v>197</v>
      </c>
      <c r="C37" s="42" t="s">
        <v>254</v>
      </c>
    </row>
    <row r="38" spans="1:3" x14ac:dyDescent="0.25">
      <c r="A38" s="39" t="s">
        <v>214</v>
      </c>
      <c r="B38" s="31" t="s">
        <v>197</v>
      </c>
      <c r="C38" s="42" t="s">
        <v>255</v>
      </c>
    </row>
    <row r="39" spans="1:3" x14ac:dyDescent="0.25">
      <c r="A39" s="39" t="s">
        <v>256</v>
      </c>
      <c r="B39" s="31" t="s">
        <v>197</v>
      </c>
      <c r="C39" s="42" t="s">
        <v>210</v>
      </c>
    </row>
    <row r="40" spans="1:3" x14ac:dyDescent="0.25">
      <c r="A40" s="39" t="s">
        <v>217</v>
      </c>
      <c r="B40" s="31" t="s">
        <v>197</v>
      </c>
      <c r="C40" s="42" t="s">
        <v>257</v>
      </c>
    </row>
    <row r="41" spans="1:3" x14ac:dyDescent="0.25">
      <c r="A41" s="39" t="s">
        <v>216</v>
      </c>
      <c r="B41" s="31" t="s">
        <v>197</v>
      </c>
      <c r="C41" s="42" t="s">
        <v>242</v>
      </c>
    </row>
    <row r="42" spans="1:3" x14ac:dyDescent="0.25">
      <c r="A42" s="39" t="s">
        <v>258</v>
      </c>
      <c r="B42" s="31" t="s">
        <v>197</v>
      </c>
      <c r="C42" s="42" t="s">
        <v>259</v>
      </c>
    </row>
    <row r="43" spans="1:3" x14ac:dyDescent="0.25">
      <c r="A43" s="39" t="s">
        <v>205</v>
      </c>
      <c r="B43" s="31" t="s">
        <v>197</v>
      </c>
      <c r="C43" s="42" t="s">
        <v>260</v>
      </c>
    </row>
    <row r="44" spans="1:3" x14ac:dyDescent="0.25">
      <c r="A44" s="39" t="s">
        <v>227</v>
      </c>
      <c r="B44" s="31" t="s">
        <v>197</v>
      </c>
      <c r="C44" s="42" t="s">
        <v>261</v>
      </c>
    </row>
    <row r="45" spans="1:3" x14ac:dyDescent="0.25">
      <c r="A45" s="39" t="s">
        <v>193</v>
      </c>
      <c r="B45" s="31" t="s">
        <v>197</v>
      </c>
      <c r="C45" s="42" t="s">
        <v>260</v>
      </c>
    </row>
    <row r="46" spans="1:3" x14ac:dyDescent="0.25">
      <c r="A46" s="39" t="s">
        <v>191</v>
      </c>
      <c r="B46" s="31" t="s">
        <v>197</v>
      </c>
      <c r="C46" s="42" t="s">
        <v>262</v>
      </c>
    </row>
    <row r="47" spans="1:3" x14ac:dyDescent="0.25">
      <c r="A47" s="39" t="s">
        <v>220</v>
      </c>
      <c r="B47" s="31" t="s">
        <v>197</v>
      </c>
      <c r="C47" s="42" t="s">
        <v>240</v>
      </c>
    </row>
    <row r="48" spans="1:3" s="27" customFormat="1" x14ac:dyDescent="0.25">
      <c r="A48" s="32" t="s">
        <v>14</v>
      </c>
      <c r="B48" s="41" t="s">
        <v>197</v>
      </c>
      <c r="C48" s="48" t="s">
        <v>236</v>
      </c>
    </row>
    <row r="49" spans="1:3" s="27" customFormat="1" x14ac:dyDescent="0.25">
      <c r="A49" s="39" t="s">
        <v>195</v>
      </c>
      <c r="B49" s="31" t="s">
        <v>197</v>
      </c>
      <c r="C49" s="42" t="s">
        <v>263</v>
      </c>
    </row>
    <row r="50" spans="1:3" s="27" customFormat="1" x14ac:dyDescent="0.25">
      <c r="A50" s="39" t="s">
        <v>192</v>
      </c>
      <c r="B50" s="31" t="s">
        <v>197</v>
      </c>
      <c r="C50" s="42" t="s">
        <v>240</v>
      </c>
    </row>
    <row r="51" spans="1:3" s="27" customFormat="1" x14ac:dyDescent="0.25">
      <c r="A51" s="39" t="s">
        <v>193</v>
      </c>
      <c r="B51" s="31" t="s">
        <v>197</v>
      </c>
      <c r="C51" s="42" t="s">
        <v>260</v>
      </c>
    </row>
    <row r="52" spans="1:3" s="27" customFormat="1" x14ac:dyDescent="0.25">
      <c r="A52" s="32" t="s">
        <v>60</v>
      </c>
      <c r="B52" s="41" t="s">
        <v>197</v>
      </c>
      <c r="C52" s="48" t="s">
        <v>144</v>
      </c>
    </row>
    <row r="53" spans="1:3" s="27" customFormat="1" x14ac:dyDescent="0.25">
      <c r="A53" s="39" t="s">
        <v>264</v>
      </c>
      <c r="B53" s="31" t="s">
        <v>197</v>
      </c>
      <c r="C53" s="42" t="s">
        <v>265</v>
      </c>
    </row>
    <row r="54" spans="1:3" s="27" customFormat="1" x14ac:dyDescent="0.25">
      <c r="A54" s="39" t="s">
        <v>248</v>
      </c>
      <c r="B54" s="31" t="s">
        <v>197</v>
      </c>
      <c r="C54" s="42" t="s">
        <v>266</v>
      </c>
    </row>
    <row r="55" spans="1:3" s="27" customFormat="1" x14ac:dyDescent="0.25">
      <c r="A55" s="39" t="s">
        <v>267</v>
      </c>
      <c r="B55" s="31" t="s">
        <v>197</v>
      </c>
      <c r="C55" s="42" t="s">
        <v>268</v>
      </c>
    </row>
    <row r="56" spans="1:3" s="27" customFormat="1" x14ac:dyDescent="0.25">
      <c r="A56" s="39" t="s">
        <v>220</v>
      </c>
      <c r="B56" s="31" t="s">
        <v>197</v>
      </c>
      <c r="C56" s="42" t="s">
        <v>240</v>
      </c>
    </row>
    <row r="57" spans="1:3" s="27" customFormat="1" x14ac:dyDescent="0.25">
      <c r="A57" s="39" t="s">
        <v>205</v>
      </c>
      <c r="B57" s="31" t="s">
        <v>197</v>
      </c>
      <c r="C57" s="42" t="s">
        <v>269</v>
      </c>
    </row>
    <row r="58" spans="1:3" s="27" customFormat="1" x14ac:dyDescent="0.25">
      <c r="A58" s="39" t="s">
        <v>193</v>
      </c>
      <c r="B58" s="31" t="s">
        <v>197</v>
      </c>
      <c r="C58" s="42" t="s">
        <v>260</v>
      </c>
    </row>
    <row r="59" spans="1:3" s="27" customFormat="1" x14ac:dyDescent="0.25">
      <c r="A59" s="39" t="s">
        <v>191</v>
      </c>
      <c r="B59" s="31" t="s">
        <v>197</v>
      </c>
      <c r="C59" s="42" t="s">
        <v>270</v>
      </c>
    </row>
    <row r="60" spans="1:3" x14ac:dyDescent="0.25">
      <c r="A60" s="39" t="s">
        <v>271</v>
      </c>
      <c r="B60" s="31" t="s">
        <v>197</v>
      </c>
      <c r="C60" s="42" t="s">
        <v>260</v>
      </c>
    </row>
    <row r="61" spans="1:3" x14ac:dyDescent="0.25">
      <c r="A61" s="39" t="s">
        <v>205</v>
      </c>
      <c r="B61" s="31" t="s">
        <v>197</v>
      </c>
      <c r="C61" s="42" t="s">
        <v>261</v>
      </c>
    </row>
    <row r="62" spans="1:3" s="27" customFormat="1" x14ac:dyDescent="0.25">
      <c r="A62" s="32" t="s">
        <v>8</v>
      </c>
      <c r="B62" s="44">
        <v>70</v>
      </c>
      <c r="C62" s="45"/>
    </row>
    <row r="63" spans="1:3" s="27" customFormat="1" x14ac:dyDescent="0.25">
      <c r="A63" s="32" t="s">
        <v>89</v>
      </c>
      <c r="B63" s="41" t="s">
        <v>197</v>
      </c>
      <c r="C63" s="48" t="s">
        <v>236</v>
      </c>
    </row>
    <row r="64" spans="1:3" s="27" customFormat="1" x14ac:dyDescent="0.25">
      <c r="A64" s="39" t="s">
        <v>272</v>
      </c>
      <c r="B64" s="31" t="s">
        <v>197</v>
      </c>
      <c r="C64" s="42" t="s">
        <v>273</v>
      </c>
    </row>
    <row r="65" spans="1:3" s="27" customFormat="1" x14ac:dyDescent="0.25">
      <c r="A65" s="39" t="s">
        <v>194</v>
      </c>
      <c r="B65" s="31" t="s">
        <v>197</v>
      </c>
      <c r="C65" s="42" t="s">
        <v>239</v>
      </c>
    </row>
    <row r="66" spans="1:3" x14ac:dyDescent="0.25">
      <c r="A66" s="39" t="s">
        <v>191</v>
      </c>
      <c r="B66" s="31" t="s">
        <v>197</v>
      </c>
      <c r="C66" s="42" t="s">
        <v>236</v>
      </c>
    </row>
    <row r="67" spans="1:3" x14ac:dyDescent="0.25">
      <c r="A67" s="30"/>
      <c r="B67" s="30"/>
      <c r="C67" s="30"/>
    </row>
  </sheetData>
  <mergeCells count="4">
    <mergeCell ref="A2:C2"/>
    <mergeCell ref="A3:C3"/>
    <mergeCell ref="A4:C4"/>
    <mergeCell ref="B22:C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opLeftCell="A13" workbookViewId="0">
      <selection activeCell="A16" sqref="A16:C22"/>
    </sheetView>
  </sheetViews>
  <sheetFormatPr defaultRowHeight="15" x14ac:dyDescent="0.25"/>
  <cols>
    <col min="1" max="1" width="61" customWidth="1"/>
    <col min="2" max="2" width="15.42578125" customWidth="1"/>
    <col min="3" max="3" width="16.42578125" customWidth="1"/>
  </cols>
  <sheetData>
    <row r="1" spans="1:3" s="27" customFormat="1" x14ac:dyDescent="0.25">
      <c r="A1" s="68"/>
      <c r="B1" s="68"/>
      <c r="C1" s="68"/>
    </row>
    <row r="2" spans="1:3" s="27" customFormat="1" x14ac:dyDescent="0.25">
      <c r="A2" s="62" t="s">
        <v>185</v>
      </c>
      <c r="B2" s="62"/>
      <c r="C2" s="62"/>
    </row>
    <row r="3" spans="1:3" x14ac:dyDescent="0.25">
      <c r="A3" s="67" t="s">
        <v>334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139</v>
      </c>
      <c r="B6" s="48" t="s">
        <v>197</v>
      </c>
      <c r="C6" s="48" t="s">
        <v>146</v>
      </c>
    </row>
    <row r="7" spans="1:3" s="27" customFormat="1" x14ac:dyDescent="0.25">
      <c r="A7" s="39" t="s">
        <v>274</v>
      </c>
      <c r="B7" s="42" t="s">
        <v>197</v>
      </c>
      <c r="C7" s="42" t="s">
        <v>275</v>
      </c>
    </row>
    <row r="8" spans="1:3" s="27" customFormat="1" x14ac:dyDescent="0.25">
      <c r="A8" s="39" t="s">
        <v>276</v>
      </c>
      <c r="B8" s="42" t="s">
        <v>197</v>
      </c>
      <c r="C8" s="42" t="s">
        <v>210</v>
      </c>
    </row>
    <row r="9" spans="1:3" s="27" customFormat="1" x14ac:dyDescent="0.25">
      <c r="A9" s="39" t="s">
        <v>191</v>
      </c>
      <c r="B9" s="42" t="s">
        <v>197</v>
      </c>
      <c r="C9" s="42" t="s">
        <v>277</v>
      </c>
    </row>
    <row r="10" spans="1:3" s="27" customFormat="1" x14ac:dyDescent="0.25">
      <c r="A10" s="39" t="s">
        <v>220</v>
      </c>
      <c r="B10" s="42" t="s">
        <v>197</v>
      </c>
      <c r="C10" s="42" t="s">
        <v>261</v>
      </c>
    </row>
    <row r="11" spans="1:3" s="27" customFormat="1" x14ac:dyDescent="0.25">
      <c r="A11" s="39" t="s">
        <v>200</v>
      </c>
      <c r="B11" s="42" t="s">
        <v>197</v>
      </c>
      <c r="C11" s="42" t="s">
        <v>261</v>
      </c>
    </row>
    <row r="12" spans="1:3" s="27" customFormat="1" x14ac:dyDescent="0.25">
      <c r="A12" s="39" t="s">
        <v>194</v>
      </c>
      <c r="B12" s="42" t="s">
        <v>197</v>
      </c>
      <c r="C12" s="42" t="s">
        <v>278</v>
      </c>
    </row>
    <row r="13" spans="1:3" s="27" customFormat="1" x14ac:dyDescent="0.25">
      <c r="A13" s="39" t="s">
        <v>192</v>
      </c>
      <c r="B13" s="42" t="s">
        <v>197</v>
      </c>
      <c r="C13" s="42" t="s">
        <v>261</v>
      </c>
    </row>
    <row r="14" spans="1:3" s="27" customFormat="1" x14ac:dyDescent="0.25">
      <c r="A14" s="39" t="s">
        <v>279</v>
      </c>
      <c r="B14" s="42" t="s">
        <v>197</v>
      </c>
      <c r="C14" s="42" t="s">
        <v>277</v>
      </c>
    </row>
    <row r="15" spans="1:3" s="27" customFormat="1" x14ac:dyDescent="0.25">
      <c r="A15" s="39" t="s">
        <v>271</v>
      </c>
      <c r="B15" s="42" t="s">
        <v>197</v>
      </c>
      <c r="C15" s="42" t="s">
        <v>261</v>
      </c>
    </row>
    <row r="16" spans="1:3" s="27" customFormat="1" x14ac:dyDescent="0.25">
      <c r="A16" s="32" t="s">
        <v>280</v>
      </c>
      <c r="B16" s="48" t="s">
        <v>197</v>
      </c>
      <c r="C16" s="48" t="s">
        <v>141</v>
      </c>
    </row>
    <row r="17" spans="1:3" s="27" customFormat="1" x14ac:dyDescent="0.25">
      <c r="A17" s="39" t="s">
        <v>281</v>
      </c>
      <c r="B17" s="42" t="s">
        <v>197</v>
      </c>
      <c r="C17" s="42" t="s">
        <v>282</v>
      </c>
    </row>
    <row r="18" spans="1:3" s="27" customFormat="1" x14ac:dyDescent="0.25">
      <c r="A18" s="39" t="s">
        <v>191</v>
      </c>
      <c r="B18" s="42" t="s">
        <v>197</v>
      </c>
      <c r="C18" s="42" t="s">
        <v>283</v>
      </c>
    </row>
    <row r="19" spans="1:3" s="27" customFormat="1" x14ac:dyDescent="0.25">
      <c r="A19" s="39" t="s">
        <v>276</v>
      </c>
      <c r="B19" s="42" t="s">
        <v>197</v>
      </c>
      <c r="C19" s="42" t="s">
        <v>284</v>
      </c>
    </row>
    <row r="20" spans="1:3" s="27" customFormat="1" x14ac:dyDescent="0.25">
      <c r="A20" s="39" t="s">
        <v>194</v>
      </c>
      <c r="B20" s="42" t="s">
        <v>197</v>
      </c>
      <c r="C20" s="42" t="s">
        <v>250</v>
      </c>
    </row>
    <row r="21" spans="1:3" s="27" customFormat="1" x14ac:dyDescent="0.25">
      <c r="A21" s="39" t="s">
        <v>193</v>
      </c>
      <c r="B21" s="42" t="s">
        <v>197</v>
      </c>
      <c r="C21" s="42" t="s">
        <v>260</v>
      </c>
    </row>
    <row r="22" spans="1:3" s="27" customFormat="1" x14ac:dyDescent="0.25">
      <c r="A22" s="39" t="s">
        <v>192</v>
      </c>
      <c r="B22" s="42" t="s">
        <v>197</v>
      </c>
      <c r="C22" s="42" t="s">
        <v>285</v>
      </c>
    </row>
    <row r="23" spans="1:3" s="27" customFormat="1" x14ac:dyDescent="0.25">
      <c r="A23" s="32" t="s">
        <v>8</v>
      </c>
      <c r="B23" s="60">
        <v>70</v>
      </c>
      <c r="C23" s="61"/>
    </row>
    <row r="24" spans="1:3" s="27" customFormat="1" x14ac:dyDescent="0.25">
      <c r="A24" s="32" t="s">
        <v>11</v>
      </c>
      <c r="B24" s="48" t="s">
        <v>197</v>
      </c>
      <c r="C24" s="48" t="s">
        <v>236</v>
      </c>
    </row>
    <row r="25" spans="1:3" s="27" customFormat="1" x14ac:dyDescent="0.25">
      <c r="A25" s="39" t="s">
        <v>11</v>
      </c>
      <c r="B25" s="42" t="s">
        <v>197</v>
      </c>
      <c r="C25" s="42" t="s">
        <v>260</v>
      </c>
    </row>
    <row r="26" spans="1:3" s="27" customFormat="1" x14ac:dyDescent="0.25">
      <c r="A26" s="39" t="s">
        <v>194</v>
      </c>
      <c r="B26" s="42" t="s">
        <v>197</v>
      </c>
      <c r="C26" s="42" t="s">
        <v>239</v>
      </c>
    </row>
    <row r="27" spans="1:3" x14ac:dyDescent="0.25">
      <c r="A27" s="39" t="s">
        <v>189</v>
      </c>
      <c r="B27" s="42" t="s">
        <v>197</v>
      </c>
      <c r="C27" s="42" t="s">
        <v>286</v>
      </c>
    </row>
    <row r="28" spans="1:3" x14ac:dyDescent="0.25">
      <c r="A28" s="39" t="s">
        <v>191</v>
      </c>
      <c r="B28" s="42" t="s">
        <v>197</v>
      </c>
      <c r="C28" s="42" t="s">
        <v>287</v>
      </c>
    </row>
    <row r="29" spans="1:3" x14ac:dyDescent="0.25">
      <c r="A29" s="32" t="s">
        <v>206</v>
      </c>
      <c r="B29" s="48" t="s">
        <v>197</v>
      </c>
      <c r="C29" s="48" t="s">
        <v>236</v>
      </c>
    </row>
    <row r="30" spans="1:3" x14ac:dyDescent="0.25">
      <c r="A30" s="32" t="s">
        <v>288</v>
      </c>
      <c r="B30" s="48" t="s">
        <v>197</v>
      </c>
      <c r="C30" s="48" t="s">
        <v>244</v>
      </c>
    </row>
    <row r="31" spans="1:3" x14ac:dyDescent="0.25">
      <c r="A31" s="32" t="s">
        <v>24</v>
      </c>
      <c r="B31" s="48" t="s">
        <v>197</v>
      </c>
      <c r="C31" s="48" t="s">
        <v>245</v>
      </c>
    </row>
    <row r="32" spans="1:3" s="27" customFormat="1" x14ac:dyDescent="0.25">
      <c r="A32" s="39" t="s">
        <v>289</v>
      </c>
      <c r="B32" s="42" t="s">
        <v>197</v>
      </c>
      <c r="C32" s="42" t="s">
        <v>290</v>
      </c>
    </row>
    <row r="33" spans="1:3" s="27" customFormat="1" x14ac:dyDescent="0.25">
      <c r="A33" s="39" t="s">
        <v>205</v>
      </c>
      <c r="B33" s="42" t="s">
        <v>197</v>
      </c>
      <c r="C33" s="42" t="s">
        <v>210</v>
      </c>
    </row>
    <row r="34" spans="1:3" s="27" customFormat="1" x14ac:dyDescent="0.25">
      <c r="A34" s="39" t="s">
        <v>193</v>
      </c>
      <c r="B34" s="42" t="s">
        <v>197</v>
      </c>
      <c r="C34" s="42" t="s">
        <v>260</v>
      </c>
    </row>
    <row r="35" spans="1:3" s="27" customFormat="1" x14ac:dyDescent="0.25">
      <c r="A35" s="32" t="s">
        <v>291</v>
      </c>
      <c r="B35" s="48" t="s">
        <v>197</v>
      </c>
      <c r="C35" s="48" t="s">
        <v>143</v>
      </c>
    </row>
    <row r="36" spans="1:3" s="27" customFormat="1" x14ac:dyDescent="0.25">
      <c r="A36" s="39" t="s">
        <v>222</v>
      </c>
      <c r="B36" s="42" t="s">
        <v>197</v>
      </c>
      <c r="C36" s="42" t="s">
        <v>254</v>
      </c>
    </row>
    <row r="37" spans="1:3" s="27" customFormat="1" x14ac:dyDescent="0.25">
      <c r="A37" s="39" t="s">
        <v>214</v>
      </c>
      <c r="B37" s="42" t="s">
        <v>197</v>
      </c>
      <c r="C37" s="42" t="s">
        <v>255</v>
      </c>
    </row>
    <row r="38" spans="1:3" s="27" customFormat="1" x14ac:dyDescent="0.25">
      <c r="A38" s="39" t="s">
        <v>216</v>
      </c>
      <c r="B38" s="42" t="s">
        <v>197</v>
      </c>
      <c r="C38" s="42" t="s">
        <v>257</v>
      </c>
    </row>
    <row r="39" spans="1:3" s="27" customFormat="1" x14ac:dyDescent="0.25">
      <c r="A39" s="39" t="s">
        <v>248</v>
      </c>
      <c r="B39" s="42" t="s">
        <v>197</v>
      </c>
      <c r="C39" s="42" t="s">
        <v>257</v>
      </c>
    </row>
    <row r="40" spans="1:3" s="27" customFormat="1" x14ac:dyDescent="0.25">
      <c r="A40" s="39" t="s">
        <v>195</v>
      </c>
      <c r="B40" s="42" t="s">
        <v>197</v>
      </c>
      <c r="C40" s="42" t="s">
        <v>240</v>
      </c>
    </row>
    <row r="41" spans="1:3" s="27" customFormat="1" x14ac:dyDescent="0.25">
      <c r="A41" s="39" t="s">
        <v>205</v>
      </c>
      <c r="B41" s="42" t="s">
        <v>197</v>
      </c>
      <c r="C41" s="42" t="s">
        <v>260</v>
      </c>
    </row>
    <row r="42" spans="1:3" s="27" customFormat="1" x14ac:dyDescent="0.25">
      <c r="A42" s="39" t="s">
        <v>191</v>
      </c>
      <c r="B42" s="42" t="s">
        <v>197</v>
      </c>
      <c r="C42" s="42" t="s">
        <v>236</v>
      </c>
    </row>
    <row r="43" spans="1:3" s="27" customFormat="1" x14ac:dyDescent="0.25">
      <c r="A43" s="39" t="s">
        <v>193</v>
      </c>
      <c r="B43" s="42" t="s">
        <v>197</v>
      </c>
      <c r="C43" s="42" t="s">
        <v>260</v>
      </c>
    </row>
    <row r="44" spans="1:3" s="27" customFormat="1" x14ac:dyDescent="0.25">
      <c r="A44" s="39" t="s">
        <v>220</v>
      </c>
      <c r="B44" s="42" t="s">
        <v>197</v>
      </c>
      <c r="C44" s="42" t="s">
        <v>240</v>
      </c>
    </row>
    <row r="45" spans="1:3" s="27" customFormat="1" x14ac:dyDescent="0.25">
      <c r="A45" s="32" t="s">
        <v>17</v>
      </c>
      <c r="B45" s="48" t="s">
        <v>197</v>
      </c>
      <c r="C45" s="48" t="s">
        <v>236</v>
      </c>
    </row>
    <row r="46" spans="1:3" s="27" customFormat="1" x14ac:dyDescent="0.25">
      <c r="A46" s="39" t="s">
        <v>292</v>
      </c>
      <c r="B46" s="42" t="s">
        <v>197</v>
      </c>
      <c r="C46" s="42" t="s">
        <v>245</v>
      </c>
    </row>
    <row r="47" spans="1:3" x14ac:dyDescent="0.25">
      <c r="A47" s="39" t="s">
        <v>192</v>
      </c>
      <c r="B47" s="42" t="s">
        <v>197</v>
      </c>
      <c r="C47" s="42" t="s">
        <v>278</v>
      </c>
    </row>
    <row r="48" spans="1:3" x14ac:dyDescent="0.25">
      <c r="A48" s="39" t="s">
        <v>193</v>
      </c>
      <c r="B48" s="42" t="s">
        <v>197</v>
      </c>
      <c r="C48" s="42" t="s">
        <v>260</v>
      </c>
    </row>
    <row r="49" spans="1:3" x14ac:dyDescent="0.25">
      <c r="A49" s="39" t="s">
        <v>191</v>
      </c>
      <c r="B49" s="42" t="s">
        <v>197</v>
      </c>
      <c r="C49" s="42" t="s">
        <v>236</v>
      </c>
    </row>
    <row r="50" spans="1:3" x14ac:dyDescent="0.25">
      <c r="A50" s="32" t="s">
        <v>18</v>
      </c>
      <c r="B50" s="48" t="s">
        <v>197</v>
      </c>
      <c r="C50" s="48" t="s">
        <v>245</v>
      </c>
    </row>
    <row r="51" spans="1:3" x14ac:dyDescent="0.25">
      <c r="A51" s="39" t="s">
        <v>293</v>
      </c>
      <c r="B51" s="42" t="s">
        <v>197</v>
      </c>
      <c r="C51" s="42" t="s">
        <v>294</v>
      </c>
    </row>
    <row r="52" spans="1:3" x14ac:dyDescent="0.25">
      <c r="A52" s="39" t="s">
        <v>8</v>
      </c>
      <c r="B52" s="42" t="s">
        <v>197</v>
      </c>
      <c r="C52" s="42" t="s">
        <v>270</v>
      </c>
    </row>
    <row r="53" spans="1:3" x14ac:dyDescent="0.25">
      <c r="A53" s="39" t="s">
        <v>191</v>
      </c>
      <c r="B53" s="42" t="s">
        <v>197</v>
      </c>
      <c r="C53" s="42" t="s">
        <v>239</v>
      </c>
    </row>
    <row r="54" spans="1:3" x14ac:dyDescent="0.25">
      <c r="A54" s="39" t="s">
        <v>216</v>
      </c>
      <c r="B54" s="42" t="s">
        <v>197</v>
      </c>
      <c r="C54" s="42" t="s">
        <v>235</v>
      </c>
    </row>
    <row r="55" spans="1:3" s="27" customFormat="1" x14ac:dyDescent="0.25">
      <c r="A55" s="39" t="s">
        <v>271</v>
      </c>
      <c r="B55" s="42" t="s">
        <v>197</v>
      </c>
      <c r="C55" s="42" t="s">
        <v>250</v>
      </c>
    </row>
    <row r="56" spans="1:3" s="27" customFormat="1" x14ac:dyDescent="0.25">
      <c r="A56" s="39" t="s">
        <v>193</v>
      </c>
      <c r="B56" s="42" t="s">
        <v>197</v>
      </c>
      <c r="C56" s="42" t="s">
        <v>295</v>
      </c>
    </row>
    <row r="57" spans="1:3" s="27" customFormat="1" x14ac:dyDescent="0.25">
      <c r="A57" s="39" t="s">
        <v>296</v>
      </c>
      <c r="B57" s="42" t="s">
        <v>197</v>
      </c>
      <c r="C57" s="42" t="s">
        <v>260</v>
      </c>
    </row>
    <row r="58" spans="1:3" s="27" customFormat="1" x14ac:dyDescent="0.25">
      <c r="A58" s="32" t="s">
        <v>8</v>
      </c>
      <c r="B58" s="49">
        <v>70</v>
      </c>
      <c r="C58" s="50"/>
    </row>
    <row r="59" spans="1:3" s="27" customFormat="1" x14ac:dyDescent="0.25">
      <c r="A59" s="32" t="s">
        <v>22</v>
      </c>
      <c r="B59" s="48" t="s">
        <v>197</v>
      </c>
      <c r="C59" s="48" t="s">
        <v>236</v>
      </c>
    </row>
    <row r="60" spans="1:3" s="27" customFormat="1" x14ac:dyDescent="0.25">
      <c r="A60" s="39" t="s">
        <v>297</v>
      </c>
      <c r="B60" s="42" t="s">
        <v>197</v>
      </c>
      <c r="C60" s="42" t="s">
        <v>298</v>
      </c>
    </row>
    <row r="61" spans="1:3" s="27" customFormat="1" x14ac:dyDescent="0.25">
      <c r="A61" s="39" t="s">
        <v>299</v>
      </c>
      <c r="B61" s="42" t="s">
        <v>197</v>
      </c>
      <c r="C61" s="42" t="s">
        <v>239</v>
      </c>
    </row>
    <row r="62" spans="1:3" x14ac:dyDescent="0.25">
      <c r="A62" s="39" t="s">
        <v>191</v>
      </c>
      <c r="B62" s="42" t="s">
        <v>197</v>
      </c>
      <c r="C62" s="42" t="s">
        <v>300</v>
      </c>
    </row>
    <row r="63" spans="1:3" x14ac:dyDescent="0.25">
      <c r="A63" s="46"/>
      <c r="B63" s="46"/>
      <c r="C63" s="46"/>
    </row>
  </sheetData>
  <mergeCells count="5">
    <mergeCell ref="A1:C1"/>
    <mergeCell ref="A2:C2"/>
    <mergeCell ref="A3:C3"/>
    <mergeCell ref="A4:C4"/>
    <mergeCell ref="B23:C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opLeftCell="A10" workbookViewId="0">
      <selection activeCell="A15" sqref="A15:C18"/>
    </sheetView>
  </sheetViews>
  <sheetFormatPr defaultRowHeight="15" x14ac:dyDescent="0.25"/>
  <cols>
    <col min="1" max="1" width="61" style="27" customWidth="1"/>
    <col min="2" max="2" width="15.42578125" style="27" customWidth="1"/>
    <col min="3" max="3" width="16.42578125" style="27" customWidth="1"/>
    <col min="4" max="16384" width="9.140625" style="27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333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301</v>
      </c>
      <c r="B6" s="48" t="s">
        <v>197</v>
      </c>
      <c r="C6" s="48" t="s">
        <v>152</v>
      </c>
    </row>
    <row r="7" spans="1:3" x14ac:dyDescent="0.25">
      <c r="A7" s="39" t="s">
        <v>271</v>
      </c>
      <c r="B7" s="42" t="s">
        <v>197</v>
      </c>
      <c r="C7" s="42" t="s">
        <v>302</v>
      </c>
    </row>
    <row r="8" spans="1:3" x14ac:dyDescent="0.25">
      <c r="A8" s="39" t="s">
        <v>200</v>
      </c>
      <c r="B8" s="42" t="s">
        <v>197</v>
      </c>
      <c r="C8" s="42" t="s">
        <v>261</v>
      </c>
    </row>
    <row r="9" spans="1:3" x14ac:dyDescent="0.25">
      <c r="A9" s="39" t="s">
        <v>189</v>
      </c>
      <c r="B9" s="42" t="s">
        <v>197</v>
      </c>
      <c r="C9" s="42" t="s">
        <v>303</v>
      </c>
    </row>
    <row r="10" spans="1:3" x14ac:dyDescent="0.25">
      <c r="A10" s="39" t="s">
        <v>203</v>
      </c>
      <c r="B10" s="42" t="s">
        <v>197</v>
      </c>
      <c r="C10" s="42" t="s">
        <v>304</v>
      </c>
    </row>
    <row r="11" spans="1:3" x14ac:dyDescent="0.25">
      <c r="A11" s="39" t="s">
        <v>194</v>
      </c>
      <c r="B11" s="42" t="s">
        <v>197</v>
      </c>
      <c r="C11" s="42" t="s">
        <v>304</v>
      </c>
    </row>
    <row r="12" spans="1:3" x14ac:dyDescent="0.25">
      <c r="A12" s="39" t="s">
        <v>193</v>
      </c>
      <c r="B12" s="42" t="s">
        <v>197</v>
      </c>
      <c r="C12" s="42" t="s">
        <v>304</v>
      </c>
    </row>
    <row r="13" spans="1:3" x14ac:dyDescent="0.25">
      <c r="A13" s="39" t="s">
        <v>305</v>
      </c>
      <c r="B13" s="42" t="s">
        <v>197</v>
      </c>
      <c r="C13" s="42" t="s">
        <v>277</v>
      </c>
    </row>
    <row r="14" spans="1:3" x14ac:dyDescent="0.25">
      <c r="A14" s="39" t="s">
        <v>205</v>
      </c>
      <c r="B14" s="42" t="s">
        <v>197</v>
      </c>
      <c r="C14" s="42" t="s">
        <v>210</v>
      </c>
    </row>
    <row r="15" spans="1:3" x14ac:dyDescent="0.25">
      <c r="A15" s="32" t="s">
        <v>306</v>
      </c>
      <c r="B15" s="48" t="s">
        <v>197</v>
      </c>
      <c r="C15" s="48" t="s">
        <v>236</v>
      </c>
    </row>
    <row r="16" spans="1:3" x14ac:dyDescent="0.25">
      <c r="A16" s="39" t="s">
        <v>307</v>
      </c>
      <c r="B16" s="42" t="s">
        <v>197</v>
      </c>
      <c r="C16" s="42" t="s">
        <v>287</v>
      </c>
    </row>
    <row r="17" spans="1:3" x14ac:dyDescent="0.25">
      <c r="A17" s="39" t="s">
        <v>192</v>
      </c>
      <c r="B17" s="42" t="s">
        <v>197</v>
      </c>
      <c r="C17" s="42" t="s">
        <v>240</v>
      </c>
    </row>
    <row r="18" spans="1:3" x14ac:dyDescent="0.25">
      <c r="A18" s="39" t="s">
        <v>193</v>
      </c>
      <c r="B18" s="42" t="s">
        <v>197</v>
      </c>
      <c r="C18" s="42" t="s">
        <v>260</v>
      </c>
    </row>
    <row r="19" spans="1:3" x14ac:dyDescent="0.25">
      <c r="A19" s="32" t="s">
        <v>12</v>
      </c>
      <c r="B19" s="48" t="s">
        <v>197</v>
      </c>
      <c r="C19" s="48" t="s">
        <v>145</v>
      </c>
    </row>
    <row r="20" spans="1:3" x14ac:dyDescent="0.25">
      <c r="A20" s="39" t="s">
        <v>308</v>
      </c>
      <c r="B20" s="42" t="s">
        <v>197</v>
      </c>
      <c r="C20" s="42" t="s">
        <v>309</v>
      </c>
    </row>
    <row r="21" spans="1:3" x14ac:dyDescent="0.25">
      <c r="A21" s="32" t="s">
        <v>310</v>
      </c>
      <c r="B21" s="48" t="s">
        <v>197</v>
      </c>
      <c r="C21" s="48" t="s">
        <v>311</v>
      </c>
    </row>
    <row r="22" spans="1:3" x14ac:dyDescent="0.25">
      <c r="A22" s="39" t="s">
        <v>191</v>
      </c>
      <c r="B22" s="42" t="s">
        <v>197</v>
      </c>
      <c r="C22" s="42" t="s">
        <v>311</v>
      </c>
    </row>
    <row r="23" spans="1:3" x14ac:dyDescent="0.25">
      <c r="A23" s="39" t="s">
        <v>248</v>
      </c>
      <c r="B23" s="42" t="s">
        <v>197</v>
      </c>
      <c r="C23" s="42" t="s">
        <v>268</v>
      </c>
    </row>
    <row r="24" spans="1:3" x14ac:dyDescent="0.25">
      <c r="A24" s="39" t="s">
        <v>192</v>
      </c>
      <c r="B24" s="42" t="s">
        <v>197</v>
      </c>
      <c r="C24" s="42" t="s">
        <v>260</v>
      </c>
    </row>
    <row r="25" spans="1:3" x14ac:dyDescent="0.25">
      <c r="A25" s="39" t="s">
        <v>216</v>
      </c>
      <c r="B25" s="42" t="s">
        <v>197</v>
      </c>
      <c r="C25" s="42" t="s">
        <v>312</v>
      </c>
    </row>
    <row r="26" spans="1:3" x14ac:dyDescent="0.25">
      <c r="A26" s="39" t="s">
        <v>227</v>
      </c>
      <c r="B26" s="42" t="s">
        <v>197</v>
      </c>
      <c r="C26" s="42" t="s">
        <v>261</v>
      </c>
    </row>
    <row r="27" spans="1:3" x14ac:dyDescent="0.25">
      <c r="A27" s="39" t="s">
        <v>271</v>
      </c>
      <c r="B27" s="42" t="s">
        <v>197</v>
      </c>
      <c r="C27" s="42" t="s">
        <v>260</v>
      </c>
    </row>
    <row r="28" spans="1:3" x14ac:dyDescent="0.25">
      <c r="A28" s="39" t="s">
        <v>193</v>
      </c>
      <c r="B28" s="42" t="s">
        <v>197</v>
      </c>
      <c r="C28" s="42" t="s">
        <v>313</v>
      </c>
    </row>
    <row r="29" spans="1:3" x14ac:dyDescent="0.25">
      <c r="A29" s="32" t="s">
        <v>8</v>
      </c>
      <c r="B29" s="44">
        <v>70</v>
      </c>
      <c r="C29" s="45"/>
    </row>
    <row r="30" spans="1:3" x14ac:dyDescent="0.25">
      <c r="A30" s="32" t="s">
        <v>35</v>
      </c>
      <c r="B30" s="48" t="s">
        <v>197</v>
      </c>
      <c r="C30" s="48" t="s">
        <v>236</v>
      </c>
    </row>
    <row r="31" spans="1:3" x14ac:dyDescent="0.25">
      <c r="A31" s="39" t="s">
        <v>314</v>
      </c>
      <c r="B31" s="42" t="s">
        <v>197</v>
      </c>
      <c r="C31" s="42" t="s">
        <v>238</v>
      </c>
    </row>
    <row r="32" spans="1:3" x14ac:dyDescent="0.25">
      <c r="A32" s="39" t="s">
        <v>194</v>
      </c>
      <c r="B32" s="42" t="s">
        <v>197</v>
      </c>
      <c r="C32" s="42" t="s">
        <v>239</v>
      </c>
    </row>
    <row r="33" spans="1:3" x14ac:dyDescent="0.25">
      <c r="A33" s="39" t="s">
        <v>191</v>
      </c>
      <c r="B33" s="42" t="s">
        <v>197</v>
      </c>
      <c r="C33" s="42" t="s">
        <v>315</v>
      </c>
    </row>
    <row r="34" spans="1:3" x14ac:dyDescent="0.25">
      <c r="A34" s="32" t="s">
        <v>206</v>
      </c>
      <c r="B34" s="48" t="s">
        <v>197</v>
      </c>
      <c r="C34" s="48" t="s">
        <v>236</v>
      </c>
    </row>
    <row r="35" spans="1:3" x14ac:dyDescent="0.25">
      <c r="A35" s="32" t="s">
        <v>155</v>
      </c>
      <c r="B35" s="48" t="s">
        <v>197</v>
      </c>
      <c r="C35" s="48" t="s">
        <v>245</v>
      </c>
    </row>
    <row r="36" spans="1:3" x14ac:dyDescent="0.25">
      <c r="A36" s="32" t="s">
        <v>316</v>
      </c>
      <c r="B36" s="48" t="s">
        <v>197</v>
      </c>
      <c r="C36" s="48" t="s">
        <v>245</v>
      </c>
    </row>
    <row r="37" spans="1:3" x14ac:dyDescent="0.25">
      <c r="A37" s="39" t="s">
        <v>316</v>
      </c>
      <c r="B37" s="42" t="s">
        <v>197</v>
      </c>
      <c r="C37" s="42" t="s">
        <v>317</v>
      </c>
    </row>
    <row r="38" spans="1:3" x14ac:dyDescent="0.25">
      <c r="A38" s="32" t="s">
        <v>318</v>
      </c>
      <c r="B38" s="48" t="s">
        <v>197</v>
      </c>
      <c r="C38" s="48" t="s">
        <v>143</v>
      </c>
    </row>
    <row r="39" spans="1:3" x14ac:dyDescent="0.25">
      <c r="A39" s="39" t="s">
        <v>222</v>
      </c>
      <c r="B39" s="42" t="s">
        <v>197</v>
      </c>
      <c r="C39" s="42" t="s">
        <v>254</v>
      </c>
    </row>
    <row r="40" spans="1:3" x14ac:dyDescent="0.25">
      <c r="A40" s="39" t="s">
        <v>319</v>
      </c>
      <c r="B40" s="42" t="s">
        <v>197</v>
      </c>
      <c r="C40" s="42" t="s">
        <v>320</v>
      </c>
    </row>
    <row r="41" spans="1:3" x14ac:dyDescent="0.25">
      <c r="A41" s="39" t="s">
        <v>321</v>
      </c>
      <c r="B41" s="42" t="s">
        <v>197</v>
      </c>
      <c r="C41" s="42" t="s">
        <v>322</v>
      </c>
    </row>
    <row r="42" spans="1:3" x14ac:dyDescent="0.25">
      <c r="A42" s="39" t="s">
        <v>214</v>
      </c>
      <c r="B42" s="42" t="s">
        <v>197</v>
      </c>
      <c r="C42" s="42" t="s">
        <v>323</v>
      </c>
    </row>
    <row r="43" spans="1:3" x14ac:dyDescent="0.25">
      <c r="A43" s="39" t="s">
        <v>248</v>
      </c>
      <c r="B43" s="42" t="s">
        <v>197</v>
      </c>
      <c r="C43" s="42" t="s">
        <v>257</v>
      </c>
    </row>
    <row r="44" spans="1:3" x14ac:dyDescent="0.25">
      <c r="A44" s="39" t="s">
        <v>216</v>
      </c>
      <c r="B44" s="42" t="s">
        <v>197</v>
      </c>
      <c r="C44" s="42" t="s">
        <v>324</v>
      </c>
    </row>
    <row r="45" spans="1:3" x14ac:dyDescent="0.25">
      <c r="A45" s="39" t="s">
        <v>227</v>
      </c>
      <c r="B45" s="42" t="s">
        <v>197</v>
      </c>
      <c r="C45" s="42" t="s">
        <v>325</v>
      </c>
    </row>
    <row r="46" spans="1:3" x14ac:dyDescent="0.25">
      <c r="A46" s="39" t="s">
        <v>194</v>
      </c>
      <c r="B46" s="42" t="s">
        <v>197</v>
      </c>
      <c r="C46" s="42" t="s">
        <v>269</v>
      </c>
    </row>
    <row r="47" spans="1:3" x14ac:dyDescent="0.25">
      <c r="A47" s="39" t="s">
        <v>193</v>
      </c>
      <c r="B47" s="42" t="s">
        <v>197</v>
      </c>
      <c r="C47" s="42" t="s">
        <v>260</v>
      </c>
    </row>
    <row r="48" spans="1:3" x14ac:dyDescent="0.25">
      <c r="A48" s="39" t="s">
        <v>205</v>
      </c>
      <c r="B48" s="42" t="s">
        <v>197</v>
      </c>
      <c r="C48" s="42" t="s">
        <v>260</v>
      </c>
    </row>
    <row r="49" spans="1:3" x14ac:dyDescent="0.25">
      <c r="A49" s="39" t="s">
        <v>191</v>
      </c>
      <c r="B49" s="42" t="s">
        <v>197</v>
      </c>
      <c r="C49" s="42" t="s">
        <v>262</v>
      </c>
    </row>
    <row r="50" spans="1:3" x14ac:dyDescent="0.25">
      <c r="A50" s="39" t="s">
        <v>220</v>
      </c>
      <c r="B50" s="42" t="s">
        <v>197</v>
      </c>
      <c r="C50" s="42" t="s">
        <v>240</v>
      </c>
    </row>
    <row r="51" spans="1:3" x14ac:dyDescent="0.25">
      <c r="A51" s="32" t="s">
        <v>13</v>
      </c>
      <c r="B51" s="48" t="s">
        <v>197</v>
      </c>
      <c r="C51" s="48" t="s">
        <v>326</v>
      </c>
    </row>
    <row r="52" spans="1:3" x14ac:dyDescent="0.25">
      <c r="A52" s="39" t="s">
        <v>195</v>
      </c>
      <c r="B52" s="42" t="s">
        <v>197</v>
      </c>
      <c r="C52" s="42" t="s">
        <v>327</v>
      </c>
    </row>
    <row r="53" spans="1:3" x14ac:dyDescent="0.25">
      <c r="A53" s="39" t="s">
        <v>222</v>
      </c>
      <c r="B53" s="42" t="s">
        <v>197</v>
      </c>
      <c r="C53" s="42" t="s">
        <v>328</v>
      </c>
    </row>
    <row r="54" spans="1:3" x14ac:dyDescent="0.25">
      <c r="A54" s="39" t="s">
        <v>216</v>
      </c>
      <c r="B54" s="42" t="s">
        <v>197</v>
      </c>
      <c r="C54" s="42" t="s">
        <v>329</v>
      </c>
    </row>
    <row r="55" spans="1:3" x14ac:dyDescent="0.25">
      <c r="A55" s="39" t="s">
        <v>330</v>
      </c>
      <c r="B55" s="42" t="s">
        <v>197</v>
      </c>
      <c r="C55" s="42" t="s">
        <v>257</v>
      </c>
    </row>
    <row r="56" spans="1:3" x14ac:dyDescent="0.25">
      <c r="A56" s="39" t="s">
        <v>205</v>
      </c>
      <c r="B56" s="42" t="s">
        <v>197</v>
      </c>
      <c r="C56" s="42" t="s">
        <v>325</v>
      </c>
    </row>
    <row r="57" spans="1:3" x14ac:dyDescent="0.25">
      <c r="A57" s="39" t="s">
        <v>193</v>
      </c>
      <c r="B57" s="42" t="s">
        <v>197</v>
      </c>
      <c r="C57" s="42" t="s">
        <v>260</v>
      </c>
    </row>
    <row r="58" spans="1:3" x14ac:dyDescent="0.25">
      <c r="A58" s="39" t="s">
        <v>191</v>
      </c>
      <c r="B58" s="42" t="s">
        <v>197</v>
      </c>
      <c r="C58" s="42" t="s">
        <v>331</v>
      </c>
    </row>
    <row r="59" spans="1:3" x14ac:dyDescent="0.25">
      <c r="A59" s="32" t="s">
        <v>8</v>
      </c>
      <c r="B59" s="60">
        <v>70</v>
      </c>
      <c r="C59" s="61"/>
    </row>
    <row r="60" spans="1:3" x14ac:dyDescent="0.25">
      <c r="A60" s="32" t="s">
        <v>21</v>
      </c>
      <c r="B60" s="32" t="s">
        <v>197</v>
      </c>
      <c r="C60" s="41">
        <v>200</v>
      </c>
    </row>
    <row r="61" spans="1:3" x14ac:dyDescent="0.25">
      <c r="A61" s="39" t="s">
        <v>228</v>
      </c>
      <c r="B61" s="39" t="s">
        <v>197</v>
      </c>
      <c r="C61" s="31">
        <v>20</v>
      </c>
    </row>
    <row r="62" spans="1:3" x14ac:dyDescent="0.25">
      <c r="A62" s="39" t="s">
        <v>194</v>
      </c>
      <c r="B62" s="39" t="s">
        <v>197</v>
      </c>
      <c r="C62" s="31">
        <v>15</v>
      </c>
    </row>
    <row r="63" spans="1:3" x14ac:dyDescent="0.25">
      <c r="A63" s="39" t="s">
        <v>191</v>
      </c>
      <c r="B63" s="39" t="s">
        <v>197</v>
      </c>
      <c r="C63" s="31">
        <v>210</v>
      </c>
    </row>
  </sheetData>
  <mergeCells count="5">
    <mergeCell ref="B59:C59"/>
    <mergeCell ref="A1:C1"/>
    <mergeCell ref="A2:C2"/>
    <mergeCell ref="A3:C3"/>
    <mergeCell ref="A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opLeftCell="A19" workbookViewId="0">
      <selection activeCell="A29" sqref="A29:C39"/>
    </sheetView>
  </sheetViews>
  <sheetFormatPr defaultRowHeight="15" x14ac:dyDescent="0.25"/>
  <cols>
    <col min="1" max="1" width="61" style="28" customWidth="1"/>
    <col min="2" max="2" width="15.42578125" style="28" customWidth="1"/>
    <col min="3" max="3" width="16.42578125" style="28" customWidth="1"/>
    <col min="4" max="16384" width="9.140625" style="28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332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335</v>
      </c>
      <c r="B6" s="48" t="s">
        <v>197</v>
      </c>
      <c r="C6" s="48" t="s">
        <v>141</v>
      </c>
    </row>
    <row r="7" spans="1:3" x14ac:dyDescent="0.25">
      <c r="A7" s="39" t="s">
        <v>189</v>
      </c>
      <c r="B7" s="42" t="s">
        <v>197</v>
      </c>
      <c r="C7" s="42" t="s">
        <v>336</v>
      </c>
    </row>
    <row r="8" spans="1:3" x14ac:dyDescent="0.25">
      <c r="A8" s="39" t="s">
        <v>191</v>
      </c>
      <c r="B8" s="42" t="s">
        <v>197</v>
      </c>
      <c r="C8" s="42" t="s">
        <v>311</v>
      </c>
    </row>
    <row r="9" spans="1:3" x14ac:dyDescent="0.25">
      <c r="A9" s="39" t="s">
        <v>192</v>
      </c>
      <c r="B9" s="42" t="s">
        <v>197</v>
      </c>
      <c r="C9" s="42" t="s">
        <v>285</v>
      </c>
    </row>
    <row r="10" spans="1:3" x14ac:dyDescent="0.25">
      <c r="A10" s="39" t="s">
        <v>193</v>
      </c>
      <c r="B10" s="42" t="s">
        <v>197</v>
      </c>
      <c r="C10" s="42" t="s">
        <v>295</v>
      </c>
    </row>
    <row r="11" spans="1:3" x14ac:dyDescent="0.25">
      <c r="A11" s="39" t="s">
        <v>337</v>
      </c>
      <c r="B11" s="42" t="s">
        <v>197</v>
      </c>
      <c r="C11" s="42" t="s">
        <v>325</v>
      </c>
    </row>
    <row r="12" spans="1:3" x14ac:dyDescent="0.25">
      <c r="A12" s="39" t="s">
        <v>338</v>
      </c>
      <c r="B12" s="42" t="s">
        <v>197</v>
      </c>
      <c r="C12" s="42" t="s">
        <v>339</v>
      </c>
    </row>
    <row r="13" spans="1:3" x14ac:dyDescent="0.25">
      <c r="A13" s="32" t="s">
        <v>131</v>
      </c>
      <c r="B13" s="48" t="s">
        <v>197</v>
      </c>
      <c r="C13" s="48" t="s">
        <v>340</v>
      </c>
    </row>
    <row r="14" spans="1:3" x14ac:dyDescent="0.25">
      <c r="A14" s="39" t="s">
        <v>341</v>
      </c>
      <c r="B14" s="42" t="s">
        <v>197</v>
      </c>
      <c r="C14" s="42" t="s">
        <v>340</v>
      </c>
    </row>
    <row r="15" spans="1:3" x14ac:dyDescent="0.25">
      <c r="A15" s="32" t="s">
        <v>8</v>
      </c>
      <c r="B15" s="44">
        <v>70</v>
      </c>
      <c r="C15" s="45"/>
    </row>
    <row r="16" spans="1:3" x14ac:dyDescent="0.25">
      <c r="A16" s="32" t="s">
        <v>9</v>
      </c>
      <c r="B16" s="41" t="s">
        <v>197</v>
      </c>
      <c r="C16" s="48" t="s">
        <v>236</v>
      </c>
    </row>
    <row r="17" spans="1:3" x14ac:dyDescent="0.25">
      <c r="A17" s="39" t="s">
        <v>237</v>
      </c>
      <c r="B17" s="31" t="s">
        <v>197</v>
      </c>
      <c r="C17" s="42" t="s">
        <v>238</v>
      </c>
    </row>
    <row r="18" spans="1:3" x14ac:dyDescent="0.25">
      <c r="A18" s="39" t="s">
        <v>194</v>
      </c>
      <c r="B18" s="31" t="s">
        <v>197</v>
      </c>
      <c r="C18" s="42" t="s">
        <v>239</v>
      </c>
    </row>
    <row r="19" spans="1:3" x14ac:dyDescent="0.25">
      <c r="A19" s="39" t="s">
        <v>191</v>
      </c>
      <c r="B19" s="31" t="s">
        <v>197</v>
      </c>
      <c r="C19" s="42" t="s">
        <v>240</v>
      </c>
    </row>
    <row r="20" spans="1:3" x14ac:dyDescent="0.25">
      <c r="A20" s="39" t="s">
        <v>241</v>
      </c>
      <c r="B20" s="31" t="s">
        <v>197</v>
      </c>
      <c r="C20" s="42" t="s">
        <v>242</v>
      </c>
    </row>
    <row r="21" spans="1:3" x14ac:dyDescent="0.25">
      <c r="A21" s="32" t="s">
        <v>206</v>
      </c>
      <c r="B21" s="48" t="s">
        <v>197</v>
      </c>
      <c r="C21" s="48" t="s">
        <v>236</v>
      </c>
    </row>
    <row r="22" spans="1:3" x14ac:dyDescent="0.25">
      <c r="A22" s="32" t="s">
        <v>342</v>
      </c>
      <c r="B22" s="41" t="s">
        <v>197</v>
      </c>
      <c r="C22" s="48" t="s">
        <v>244</v>
      </c>
    </row>
    <row r="23" spans="1:3" x14ac:dyDescent="0.25">
      <c r="A23" s="32" t="s">
        <v>30</v>
      </c>
      <c r="B23" s="48" t="s">
        <v>197</v>
      </c>
      <c r="C23" s="48" t="s">
        <v>245</v>
      </c>
    </row>
    <row r="24" spans="1:3" x14ac:dyDescent="0.25">
      <c r="A24" s="39" t="s">
        <v>319</v>
      </c>
      <c r="B24" s="42" t="s">
        <v>197</v>
      </c>
      <c r="C24" s="42" t="s">
        <v>343</v>
      </c>
    </row>
    <row r="25" spans="1:3" x14ac:dyDescent="0.25">
      <c r="A25" s="39" t="s">
        <v>248</v>
      </c>
      <c r="B25" s="42" t="s">
        <v>197</v>
      </c>
      <c r="C25" s="42" t="s">
        <v>344</v>
      </c>
    </row>
    <row r="26" spans="1:3" x14ac:dyDescent="0.25">
      <c r="A26" s="39" t="s">
        <v>246</v>
      </c>
      <c r="B26" s="42" t="s">
        <v>197</v>
      </c>
      <c r="C26" s="42" t="s">
        <v>345</v>
      </c>
    </row>
    <row r="27" spans="1:3" x14ac:dyDescent="0.25">
      <c r="A27" s="39" t="s">
        <v>297</v>
      </c>
      <c r="B27" s="42" t="s">
        <v>197</v>
      </c>
      <c r="C27" s="42" t="s">
        <v>346</v>
      </c>
    </row>
    <row r="28" spans="1:3" x14ac:dyDescent="0.25">
      <c r="A28" s="39" t="s">
        <v>241</v>
      </c>
      <c r="B28" s="42" t="s">
        <v>197</v>
      </c>
      <c r="C28" s="42" t="s">
        <v>347</v>
      </c>
    </row>
    <row r="29" spans="1:3" x14ac:dyDescent="0.25">
      <c r="A29" s="32" t="s">
        <v>348</v>
      </c>
      <c r="B29" s="60" t="s">
        <v>143</v>
      </c>
      <c r="C29" s="61"/>
    </row>
    <row r="30" spans="1:3" x14ac:dyDescent="0.25">
      <c r="A30" s="39" t="s">
        <v>222</v>
      </c>
      <c r="B30" s="42" t="s">
        <v>197</v>
      </c>
      <c r="C30" s="42" t="s">
        <v>254</v>
      </c>
    </row>
    <row r="31" spans="1:3" x14ac:dyDescent="0.25">
      <c r="A31" s="39" t="s">
        <v>246</v>
      </c>
      <c r="B31" s="42" t="s">
        <v>197</v>
      </c>
      <c r="C31" s="42" t="s">
        <v>349</v>
      </c>
    </row>
    <row r="32" spans="1:3" x14ac:dyDescent="0.25">
      <c r="A32" s="39" t="s">
        <v>214</v>
      </c>
      <c r="B32" s="42" t="s">
        <v>197</v>
      </c>
      <c r="C32" s="42" t="s">
        <v>350</v>
      </c>
    </row>
    <row r="33" spans="1:3" x14ac:dyDescent="0.25">
      <c r="A33" s="39" t="s">
        <v>248</v>
      </c>
      <c r="B33" s="42" t="s">
        <v>197</v>
      </c>
      <c r="C33" s="42" t="s">
        <v>257</v>
      </c>
    </row>
    <row r="34" spans="1:3" x14ac:dyDescent="0.25">
      <c r="A34" s="39" t="s">
        <v>351</v>
      </c>
      <c r="B34" s="42" t="s">
        <v>197</v>
      </c>
      <c r="C34" s="42" t="s">
        <v>324</v>
      </c>
    </row>
    <row r="35" spans="1:3" x14ac:dyDescent="0.25">
      <c r="A35" s="39" t="s">
        <v>227</v>
      </c>
      <c r="B35" s="42" t="s">
        <v>197</v>
      </c>
      <c r="C35" s="42" t="s">
        <v>210</v>
      </c>
    </row>
    <row r="36" spans="1:3" x14ac:dyDescent="0.25">
      <c r="A36" s="39" t="s">
        <v>205</v>
      </c>
      <c r="B36" s="42" t="s">
        <v>197</v>
      </c>
      <c r="C36" s="42" t="s">
        <v>260</v>
      </c>
    </row>
    <row r="37" spans="1:3" x14ac:dyDescent="0.25">
      <c r="A37" s="39" t="s">
        <v>193</v>
      </c>
      <c r="B37" s="42" t="s">
        <v>197</v>
      </c>
      <c r="C37" s="42" t="s">
        <v>260</v>
      </c>
    </row>
    <row r="38" spans="1:3" x14ac:dyDescent="0.25">
      <c r="A38" s="39" t="s">
        <v>191</v>
      </c>
      <c r="B38" s="42" t="s">
        <v>197</v>
      </c>
      <c r="C38" s="42" t="s">
        <v>236</v>
      </c>
    </row>
    <row r="39" spans="1:3" x14ac:dyDescent="0.25">
      <c r="A39" s="39" t="s">
        <v>220</v>
      </c>
      <c r="B39" s="42" t="s">
        <v>197</v>
      </c>
      <c r="C39" s="42" t="s">
        <v>240</v>
      </c>
    </row>
    <row r="40" spans="1:3" x14ac:dyDescent="0.25">
      <c r="A40" s="32" t="s">
        <v>352</v>
      </c>
      <c r="B40" s="48" t="s">
        <v>197</v>
      </c>
      <c r="C40" s="48" t="s">
        <v>236</v>
      </c>
    </row>
    <row r="41" spans="1:3" x14ac:dyDescent="0.25">
      <c r="A41" s="39" t="s">
        <v>214</v>
      </c>
      <c r="B41" s="42" t="s">
        <v>197</v>
      </c>
      <c r="C41" s="42" t="s">
        <v>231</v>
      </c>
    </row>
    <row r="42" spans="1:3" x14ac:dyDescent="0.25">
      <c r="A42" s="39" t="s">
        <v>189</v>
      </c>
      <c r="B42" s="42" t="s">
        <v>197</v>
      </c>
      <c r="C42" s="42" t="s">
        <v>353</v>
      </c>
    </row>
    <row r="43" spans="1:3" x14ac:dyDescent="0.25">
      <c r="A43" s="39" t="s">
        <v>192</v>
      </c>
      <c r="B43" s="42" t="s">
        <v>197</v>
      </c>
      <c r="C43" s="42" t="s">
        <v>325</v>
      </c>
    </row>
    <row r="44" spans="1:3" x14ac:dyDescent="0.25">
      <c r="A44" s="39" t="s">
        <v>193</v>
      </c>
      <c r="B44" s="42" t="s">
        <v>197</v>
      </c>
      <c r="C44" s="42" t="s">
        <v>251</v>
      </c>
    </row>
    <row r="45" spans="1:3" x14ac:dyDescent="0.25">
      <c r="A45" s="32" t="s">
        <v>354</v>
      </c>
      <c r="B45" s="48" t="s">
        <v>197</v>
      </c>
      <c r="C45" s="48" t="s">
        <v>245</v>
      </c>
    </row>
    <row r="46" spans="1:3" x14ac:dyDescent="0.25">
      <c r="A46" s="39" t="s">
        <v>222</v>
      </c>
      <c r="B46" s="42" t="s">
        <v>197</v>
      </c>
      <c r="C46" s="42" t="s">
        <v>355</v>
      </c>
    </row>
    <row r="47" spans="1:3" x14ac:dyDescent="0.25">
      <c r="A47" s="39" t="s">
        <v>195</v>
      </c>
      <c r="B47" s="42" t="s">
        <v>197</v>
      </c>
      <c r="C47" s="42" t="s">
        <v>356</v>
      </c>
    </row>
    <row r="48" spans="1:3" x14ac:dyDescent="0.25">
      <c r="A48" s="39" t="s">
        <v>191</v>
      </c>
      <c r="B48" s="42" t="s">
        <v>197</v>
      </c>
      <c r="C48" s="42" t="s">
        <v>240</v>
      </c>
    </row>
    <row r="49" spans="1:3" x14ac:dyDescent="0.25">
      <c r="A49" s="39" t="s">
        <v>216</v>
      </c>
      <c r="B49" s="42" t="s">
        <v>197</v>
      </c>
      <c r="C49" s="42" t="s">
        <v>357</v>
      </c>
    </row>
    <row r="50" spans="1:3" x14ac:dyDescent="0.25">
      <c r="A50" s="39" t="s">
        <v>192</v>
      </c>
      <c r="B50" s="42" t="s">
        <v>197</v>
      </c>
      <c r="C50" s="42" t="s">
        <v>278</v>
      </c>
    </row>
    <row r="51" spans="1:3" x14ac:dyDescent="0.25">
      <c r="A51" s="39" t="s">
        <v>271</v>
      </c>
      <c r="B51" s="42" t="s">
        <v>197</v>
      </c>
      <c r="C51" s="42" t="s">
        <v>278</v>
      </c>
    </row>
    <row r="52" spans="1:3" x14ac:dyDescent="0.25">
      <c r="A52" s="39" t="s">
        <v>193</v>
      </c>
      <c r="B52" s="42" t="s">
        <v>197</v>
      </c>
      <c r="C52" s="42" t="s">
        <v>295</v>
      </c>
    </row>
    <row r="53" spans="1:3" x14ac:dyDescent="0.25">
      <c r="A53" s="32" t="s">
        <v>358</v>
      </c>
      <c r="B53" s="44">
        <v>70</v>
      </c>
      <c r="C53" s="45"/>
    </row>
    <row r="54" spans="1:3" x14ac:dyDescent="0.25">
      <c r="A54" s="32" t="s">
        <v>89</v>
      </c>
      <c r="B54" s="41" t="s">
        <v>197</v>
      </c>
      <c r="C54" s="48" t="s">
        <v>236</v>
      </c>
    </row>
    <row r="55" spans="1:3" x14ac:dyDescent="0.25">
      <c r="A55" s="39" t="s">
        <v>272</v>
      </c>
      <c r="B55" s="31" t="s">
        <v>197</v>
      </c>
      <c r="C55" s="42" t="s">
        <v>273</v>
      </c>
    </row>
    <row r="56" spans="1:3" x14ac:dyDescent="0.25">
      <c r="A56" s="39" t="s">
        <v>194</v>
      </c>
      <c r="B56" s="31" t="s">
        <v>197</v>
      </c>
      <c r="C56" s="42" t="s">
        <v>239</v>
      </c>
    </row>
    <row r="57" spans="1:3" x14ac:dyDescent="0.25">
      <c r="A57" s="39" t="s">
        <v>191</v>
      </c>
      <c r="B57" s="31" t="s">
        <v>197</v>
      </c>
      <c r="C57" s="42" t="s">
        <v>236</v>
      </c>
    </row>
    <row r="58" spans="1:3" x14ac:dyDescent="0.25">
      <c r="A58" s="46"/>
      <c r="B58" s="46"/>
      <c r="C58" s="46"/>
    </row>
    <row r="59" spans="1:3" x14ac:dyDescent="0.25">
      <c r="A59" s="46"/>
      <c r="B59" s="46"/>
      <c r="C59" s="46"/>
    </row>
    <row r="60" spans="1:3" x14ac:dyDescent="0.25">
      <c r="A60" s="46"/>
      <c r="B60" s="46"/>
      <c r="C60" s="46"/>
    </row>
    <row r="61" spans="1:3" x14ac:dyDescent="0.25">
      <c r="A61" s="46"/>
      <c r="B61" s="46"/>
      <c r="C61" s="46"/>
    </row>
    <row r="62" spans="1:3" x14ac:dyDescent="0.25">
      <c r="A62" s="46"/>
      <c r="B62" s="46"/>
      <c r="C62" s="46"/>
    </row>
  </sheetData>
  <mergeCells count="5">
    <mergeCell ref="A1:C1"/>
    <mergeCell ref="A2:C2"/>
    <mergeCell ref="A3:C3"/>
    <mergeCell ref="A4:C4"/>
    <mergeCell ref="B29:C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opLeftCell="A49" workbookViewId="0">
      <selection activeCell="A62" sqref="A62:C70"/>
    </sheetView>
  </sheetViews>
  <sheetFormatPr defaultRowHeight="15" x14ac:dyDescent="0.25"/>
  <cols>
    <col min="1" max="1" width="61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359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360</v>
      </c>
      <c r="B6" s="48" t="s">
        <v>197</v>
      </c>
      <c r="C6" s="48" t="s">
        <v>311</v>
      </c>
    </row>
    <row r="7" spans="1:3" x14ac:dyDescent="0.25">
      <c r="A7" s="39" t="s">
        <v>360</v>
      </c>
      <c r="B7" s="42" t="s">
        <v>197</v>
      </c>
      <c r="C7" s="42" t="s">
        <v>311</v>
      </c>
    </row>
    <row r="8" spans="1:3" x14ac:dyDescent="0.25">
      <c r="A8" s="32" t="s">
        <v>6</v>
      </c>
      <c r="B8" s="48" t="s">
        <v>197</v>
      </c>
      <c r="C8" s="48" t="s">
        <v>236</v>
      </c>
    </row>
    <row r="9" spans="1:3" x14ac:dyDescent="0.25">
      <c r="A9" s="39" t="s">
        <v>361</v>
      </c>
      <c r="B9" s="42" t="s">
        <v>197</v>
      </c>
      <c r="C9" s="42" t="s">
        <v>286</v>
      </c>
    </row>
    <row r="10" spans="1:3" x14ac:dyDescent="0.25">
      <c r="A10" s="39" t="s">
        <v>214</v>
      </c>
      <c r="B10" s="42" t="s">
        <v>197</v>
      </c>
      <c r="C10" s="42" t="s">
        <v>362</v>
      </c>
    </row>
    <row r="11" spans="1:3" x14ac:dyDescent="0.25">
      <c r="A11" s="39" t="s">
        <v>189</v>
      </c>
      <c r="B11" s="42" t="s">
        <v>197</v>
      </c>
      <c r="C11" s="42" t="s">
        <v>273</v>
      </c>
    </row>
    <row r="12" spans="1:3" x14ac:dyDescent="0.25">
      <c r="A12" s="39" t="s">
        <v>192</v>
      </c>
      <c r="B12" s="42" t="s">
        <v>197</v>
      </c>
      <c r="C12" s="42" t="s">
        <v>325</v>
      </c>
    </row>
    <row r="13" spans="1:3" x14ac:dyDescent="0.25">
      <c r="A13" s="39" t="s">
        <v>193</v>
      </c>
      <c r="B13" s="42" t="s">
        <v>197</v>
      </c>
      <c r="C13" s="42" t="s">
        <v>251</v>
      </c>
    </row>
    <row r="14" spans="1:3" x14ac:dyDescent="0.25">
      <c r="A14" s="39" t="s">
        <v>363</v>
      </c>
      <c r="B14" s="42" t="s">
        <v>197</v>
      </c>
      <c r="C14" s="42" t="s">
        <v>244</v>
      </c>
    </row>
    <row r="15" spans="1:3" x14ac:dyDescent="0.25">
      <c r="A15" s="39" t="s">
        <v>363</v>
      </c>
      <c r="B15" s="31" t="s">
        <v>197</v>
      </c>
      <c r="C15" s="42" t="s">
        <v>364</v>
      </c>
    </row>
    <row r="16" spans="1:3" x14ac:dyDescent="0.25">
      <c r="A16" s="39" t="s">
        <v>365</v>
      </c>
      <c r="B16" s="31" t="s">
        <v>197</v>
      </c>
      <c r="C16" s="42" t="s">
        <v>366</v>
      </c>
    </row>
    <row r="17" spans="1:3" x14ac:dyDescent="0.25">
      <c r="A17" s="39" t="s">
        <v>205</v>
      </c>
      <c r="B17" s="31" t="s">
        <v>197</v>
      </c>
      <c r="C17" s="42" t="s">
        <v>260</v>
      </c>
    </row>
    <row r="18" spans="1:3" x14ac:dyDescent="0.25">
      <c r="A18" s="39" t="s">
        <v>367</v>
      </c>
      <c r="B18" s="31" t="s">
        <v>197</v>
      </c>
      <c r="C18" s="42" t="s">
        <v>269</v>
      </c>
    </row>
    <row r="19" spans="1:3" x14ac:dyDescent="0.25">
      <c r="A19" s="39" t="s">
        <v>248</v>
      </c>
      <c r="B19" s="31" t="s">
        <v>197</v>
      </c>
      <c r="C19" s="42" t="s">
        <v>312</v>
      </c>
    </row>
    <row r="20" spans="1:3" x14ac:dyDescent="0.25">
      <c r="A20" s="39" t="s">
        <v>368</v>
      </c>
      <c r="B20" s="42" t="s">
        <v>197</v>
      </c>
      <c r="C20" s="42" t="s">
        <v>369</v>
      </c>
    </row>
    <row r="21" spans="1:3" x14ac:dyDescent="0.25">
      <c r="A21" s="39" t="s">
        <v>370</v>
      </c>
      <c r="B21" s="31" t="s">
        <v>197</v>
      </c>
      <c r="C21" s="42" t="s">
        <v>371</v>
      </c>
    </row>
    <row r="22" spans="1:3" x14ac:dyDescent="0.25">
      <c r="A22" s="39" t="s">
        <v>271</v>
      </c>
      <c r="B22" s="42" t="s">
        <v>197</v>
      </c>
      <c r="C22" s="42" t="s">
        <v>313</v>
      </c>
    </row>
    <row r="23" spans="1:3" x14ac:dyDescent="0.25">
      <c r="A23" s="39" t="s">
        <v>194</v>
      </c>
      <c r="B23" s="42" t="s">
        <v>197</v>
      </c>
      <c r="C23" s="42" t="s">
        <v>366</v>
      </c>
    </row>
    <row r="24" spans="1:3" x14ac:dyDescent="0.25">
      <c r="A24" s="39" t="s">
        <v>193</v>
      </c>
      <c r="B24" s="42" t="s">
        <v>197</v>
      </c>
      <c r="C24" s="42" t="s">
        <v>313</v>
      </c>
    </row>
    <row r="25" spans="1:3" x14ac:dyDescent="0.25">
      <c r="A25" s="32" t="s">
        <v>132</v>
      </c>
      <c r="B25" s="48" t="s">
        <v>197</v>
      </c>
      <c r="C25" s="48" t="s">
        <v>245</v>
      </c>
    </row>
    <row r="26" spans="1:3" x14ac:dyDescent="0.25">
      <c r="A26" s="39" t="s">
        <v>372</v>
      </c>
      <c r="B26" s="42" t="s">
        <v>197</v>
      </c>
      <c r="C26" s="42" t="s">
        <v>373</v>
      </c>
    </row>
    <row r="27" spans="1:3" x14ac:dyDescent="0.25">
      <c r="A27" s="39" t="s">
        <v>216</v>
      </c>
      <c r="B27" s="42" t="s">
        <v>197</v>
      </c>
      <c r="C27" s="42" t="s">
        <v>374</v>
      </c>
    </row>
    <row r="28" spans="1:3" x14ac:dyDescent="0.25">
      <c r="A28" s="39" t="s">
        <v>193</v>
      </c>
      <c r="B28" s="42" t="s">
        <v>197</v>
      </c>
      <c r="C28" s="42" t="s">
        <v>251</v>
      </c>
    </row>
    <row r="29" spans="1:3" x14ac:dyDescent="0.25">
      <c r="A29" s="39" t="s">
        <v>375</v>
      </c>
      <c r="B29" s="42" t="s">
        <v>197</v>
      </c>
      <c r="C29" s="42" t="s">
        <v>376</v>
      </c>
    </row>
    <row r="30" spans="1:3" x14ac:dyDescent="0.25">
      <c r="A30" s="39" t="s">
        <v>377</v>
      </c>
      <c r="B30" s="42" t="s">
        <v>197</v>
      </c>
      <c r="C30" s="42" t="s">
        <v>250</v>
      </c>
    </row>
    <row r="31" spans="1:3" x14ac:dyDescent="0.25">
      <c r="A31" s="39" t="s">
        <v>200</v>
      </c>
      <c r="B31" s="42" t="s">
        <v>197</v>
      </c>
      <c r="C31" s="42" t="s">
        <v>260</v>
      </c>
    </row>
    <row r="32" spans="1:3" x14ac:dyDescent="0.25">
      <c r="A32" s="39" t="s">
        <v>205</v>
      </c>
      <c r="B32" s="42" t="s">
        <v>197</v>
      </c>
      <c r="C32" s="42" t="s">
        <v>260</v>
      </c>
    </row>
    <row r="33" spans="1:3" x14ac:dyDescent="0.25">
      <c r="A33" s="32" t="s">
        <v>8</v>
      </c>
      <c r="B33" s="60">
        <v>70</v>
      </c>
      <c r="C33" s="61"/>
    </row>
    <row r="34" spans="1:3" x14ac:dyDescent="0.25">
      <c r="A34" s="32" t="s">
        <v>11</v>
      </c>
      <c r="B34" s="48" t="s">
        <v>197</v>
      </c>
      <c r="C34" s="48" t="s">
        <v>236</v>
      </c>
    </row>
    <row r="35" spans="1:3" x14ac:dyDescent="0.25">
      <c r="A35" s="39" t="s">
        <v>11</v>
      </c>
      <c r="B35" s="42" t="s">
        <v>197</v>
      </c>
      <c r="C35" s="42" t="s">
        <v>260</v>
      </c>
    </row>
    <row r="36" spans="1:3" x14ac:dyDescent="0.25">
      <c r="A36" s="39" t="s">
        <v>194</v>
      </c>
      <c r="B36" s="42" t="s">
        <v>197</v>
      </c>
      <c r="C36" s="42" t="s">
        <v>239</v>
      </c>
    </row>
    <row r="37" spans="1:3" x14ac:dyDescent="0.25">
      <c r="A37" s="39" t="s">
        <v>189</v>
      </c>
      <c r="B37" s="42" t="s">
        <v>197</v>
      </c>
      <c r="C37" s="42" t="s">
        <v>286</v>
      </c>
    </row>
    <row r="38" spans="1:3" x14ac:dyDescent="0.25">
      <c r="A38" s="39" t="s">
        <v>191</v>
      </c>
      <c r="B38" s="42" t="s">
        <v>197</v>
      </c>
      <c r="C38" s="42" t="s">
        <v>287</v>
      </c>
    </row>
    <row r="39" spans="1:3" x14ac:dyDescent="0.25">
      <c r="A39" s="32" t="s">
        <v>155</v>
      </c>
      <c r="B39" s="48" t="s">
        <v>197</v>
      </c>
      <c r="C39" s="48" t="s">
        <v>245</v>
      </c>
    </row>
    <row r="40" spans="1:3" x14ac:dyDescent="0.25">
      <c r="A40" s="32" t="s">
        <v>206</v>
      </c>
      <c r="B40" s="48" t="s">
        <v>197</v>
      </c>
      <c r="C40" s="48" t="s">
        <v>236</v>
      </c>
    </row>
    <row r="41" spans="1:3" x14ac:dyDescent="0.25">
      <c r="A41" s="32" t="s">
        <v>378</v>
      </c>
      <c r="B41" s="48" t="s">
        <v>197</v>
      </c>
      <c r="C41" s="48" t="s">
        <v>245</v>
      </c>
    </row>
    <row r="42" spans="1:3" x14ac:dyDescent="0.25">
      <c r="A42" s="39" t="s">
        <v>378</v>
      </c>
      <c r="B42" s="42" t="s">
        <v>197</v>
      </c>
      <c r="C42" s="42" t="s">
        <v>379</v>
      </c>
    </row>
    <row r="43" spans="1:3" x14ac:dyDescent="0.25">
      <c r="A43" s="32" t="s">
        <v>380</v>
      </c>
      <c r="B43" s="48" t="s">
        <v>197</v>
      </c>
      <c r="C43" s="48" t="s">
        <v>143</v>
      </c>
    </row>
    <row r="44" spans="1:3" x14ac:dyDescent="0.25">
      <c r="A44" s="39" t="s">
        <v>212</v>
      </c>
      <c r="B44" s="42" t="s">
        <v>197</v>
      </c>
      <c r="C44" s="42" t="s">
        <v>213</v>
      </c>
    </row>
    <row r="45" spans="1:3" x14ac:dyDescent="0.25">
      <c r="A45" s="39" t="s">
        <v>361</v>
      </c>
      <c r="B45" s="42" t="s">
        <v>197</v>
      </c>
      <c r="C45" s="42" t="s">
        <v>381</v>
      </c>
    </row>
    <row r="46" spans="1:3" x14ac:dyDescent="0.25">
      <c r="A46" s="39" t="s">
        <v>248</v>
      </c>
      <c r="B46" s="42" t="s">
        <v>197</v>
      </c>
      <c r="C46" s="42" t="s">
        <v>324</v>
      </c>
    </row>
    <row r="47" spans="1:3" x14ac:dyDescent="0.25">
      <c r="A47" s="39" t="s">
        <v>216</v>
      </c>
      <c r="B47" s="42" t="s">
        <v>197</v>
      </c>
      <c r="C47" s="42" t="s">
        <v>324</v>
      </c>
    </row>
    <row r="48" spans="1:3" x14ac:dyDescent="0.25">
      <c r="A48" s="39" t="s">
        <v>205</v>
      </c>
      <c r="B48" s="42" t="s">
        <v>197</v>
      </c>
      <c r="C48" s="42" t="s">
        <v>260</v>
      </c>
    </row>
    <row r="49" spans="1:3" x14ac:dyDescent="0.25">
      <c r="A49" s="39" t="s">
        <v>191</v>
      </c>
      <c r="B49" s="42" t="s">
        <v>197</v>
      </c>
      <c r="C49" s="42" t="s">
        <v>326</v>
      </c>
    </row>
    <row r="50" spans="1:3" x14ac:dyDescent="0.25">
      <c r="A50" s="39" t="s">
        <v>193</v>
      </c>
      <c r="B50" s="42" t="s">
        <v>197</v>
      </c>
      <c r="C50" s="42" t="s">
        <v>251</v>
      </c>
    </row>
    <row r="51" spans="1:3" x14ac:dyDescent="0.25">
      <c r="A51" s="39" t="s">
        <v>220</v>
      </c>
      <c r="B51" s="51" t="s">
        <v>197</v>
      </c>
      <c r="C51" s="52">
        <v>10</v>
      </c>
    </row>
    <row r="52" spans="1:3" x14ac:dyDescent="0.25">
      <c r="A52" s="39" t="s">
        <v>382</v>
      </c>
      <c r="B52" s="31" t="s">
        <v>197</v>
      </c>
      <c r="C52" s="42" t="s">
        <v>340</v>
      </c>
    </row>
    <row r="53" spans="1:3" x14ac:dyDescent="0.25">
      <c r="A53" s="39" t="s">
        <v>200</v>
      </c>
      <c r="B53" s="31" t="s">
        <v>197</v>
      </c>
      <c r="C53" s="42" t="s">
        <v>269</v>
      </c>
    </row>
    <row r="54" spans="1:3" x14ac:dyDescent="0.25">
      <c r="A54" s="39" t="s">
        <v>192</v>
      </c>
      <c r="B54" s="31" t="s">
        <v>197</v>
      </c>
      <c r="C54" s="42" t="s">
        <v>251</v>
      </c>
    </row>
    <row r="55" spans="1:3" x14ac:dyDescent="0.25">
      <c r="A55" s="39" t="s">
        <v>191</v>
      </c>
      <c r="B55" s="31" t="s">
        <v>197</v>
      </c>
      <c r="C55" s="42" t="s">
        <v>383</v>
      </c>
    </row>
    <row r="56" spans="1:3" x14ac:dyDescent="0.25">
      <c r="A56" s="39" t="s">
        <v>271</v>
      </c>
      <c r="B56" s="31" t="s">
        <v>197</v>
      </c>
      <c r="C56" s="42" t="s">
        <v>285</v>
      </c>
    </row>
    <row r="57" spans="1:3" x14ac:dyDescent="0.25">
      <c r="A57" s="39" t="s">
        <v>193</v>
      </c>
      <c r="B57" s="31" t="s">
        <v>197</v>
      </c>
      <c r="C57" s="42" t="s">
        <v>384</v>
      </c>
    </row>
    <row r="58" spans="1:3" x14ac:dyDescent="0.25">
      <c r="A58" s="32" t="s">
        <v>385</v>
      </c>
      <c r="B58" s="41" t="s">
        <v>197</v>
      </c>
      <c r="C58" s="48" t="s">
        <v>236</v>
      </c>
    </row>
    <row r="59" spans="1:3" x14ac:dyDescent="0.25">
      <c r="A59" s="39" t="s">
        <v>385</v>
      </c>
      <c r="B59" s="31" t="s">
        <v>197</v>
      </c>
      <c r="C59" s="42" t="s">
        <v>386</v>
      </c>
    </row>
    <row r="60" spans="1:3" x14ac:dyDescent="0.25">
      <c r="A60" s="39" t="s">
        <v>193</v>
      </c>
      <c r="B60" s="31" t="s">
        <v>197</v>
      </c>
      <c r="C60" s="42" t="s">
        <v>260</v>
      </c>
    </row>
    <row r="61" spans="1:3" x14ac:dyDescent="0.25">
      <c r="A61" s="39" t="s">
        <v>387</v>
      </c>
      <c r="B61" s="31" t="s">
        <v>197</v>
      </c>
      <c r="C61" s="42" t="s">
        <v>388</v>
      </c>
    </row>
    <row r="62" spans="1:3" x14ac:dyDescent="0.25">
      <c r="A62" s="32" t="s">
        <v>19</v>
      </c>
      <c r="B62" s="41" t="s">
        <v>197</v>
      </c>
      <c r="C62" s="48" t="s">
        <v>245</v>
      </c>
    </row>
    <row r="63" spans="1:3" x14ac:dyDescent="0.25">
      <c r="A63" s="39" t="s">
        <v>389</v>
      </c>
      <c r="B63" s="31" t="s">
        <v>197</v>
      </c>
      <c r="C63" s="42" t="s">
        <v>390</v>
      </c>
    </row>
    <row r="64" spans="1:3" x14ac:dyDescent="0.25">
      <c r="A64" s="39" t="s">
        <v>375</v>
      </c>
      <c r="B64" s="31" t="s">
        <v>197</v>
      </c>
      <c r="C64" s="42" t="s">
        <v>285</v>
      </c>
    </row>
    <row r="65" spans="1:3" x14ac:dyDescent="0.25">
      <c r="A65" s="39" t="s">
        <v>191</v>
      </c>
      <c r="B65" s="31" t="s">
        <v>197</v>
      </c>
      <c r="C65" s="42" t="s">
        <v>391</v>
      </c>
    </row>
    <row r="66" spans="1:3" x14ac:dyDescent="0.25">
      <c r="A66" s="39" t="s">
        <v>368</v>
      </c>
      <c r="B66" s="31" t="s">
        <v>197</v>
      </c>
      <c r="C66" s="42" t="s">
        <v>392</v>
      </c>
    </row>
    <row r="67" spans="1:3" x14ac:dyDescent="0.25">
      <c r="A67" s="39" t="s">
        <v>200</v>
      </c>
      <c r="B67" s="31" t="s">
        <v>197</v>
      </c>
      <c r="C67" s="42" t="s">
        <v>210</v>
      </c>
    </row>
    <row r="68" spans="1:3" x14ac:dyDescent="0.25">
      <c r="A68" s="39" t="s">
        <v>377</v>
      </c>
      <c r="B68" s="31" t="s">
        <v>197</v>
      </c>
      <c r="C68" s="42" t="s">
        <v>325</v>
      </c>
    </row>
    <row r="69" spans="1:3" x14ac:dyDescent="0.25">
      <c r="A69" s="39" t="s">
        <v>193</v>
      </c>
      <c r="B69" s="31" t="s">
        <v>197</v>
      </c>
      <c r="C69" s="42" t="s">
        <v>295</v>
      </c>
    </row>
    <row r="70" spans="1:3" x14ac:dyDescent="0.25">
      <c r="A70" s="39" t="s">
        <v>205</v>
      </c>
      <c r="B70" s="31" t="s">
        <v>197</v>
      </c>
      <c r="C70" s="42" t="s">
        <v>251</v>
      </c>
    </row>
    <row r="71" spans="1:3" x14ac:dyDescent="0.25">
      <c r="A71" s="32" t="s">
        <v>358</v>
      </c>
      <c r="B71" s="44">
        <v>70</v>
      </c>
      <c r="C71" s="45"/>
    </row>
    <row r="72" spans="1:3" x14ac:dyDescent="0.25">
      <c r="A72" s="32" t="s">
        <v>22</v>
      </c>
      <c r="B72" s="48" t="s">
        <v>197</v>
      </c>
      <c r="C72" s="48" t="s">
        <v>236</v>
      </c>
    </row>
    <row r="73" spans="1:3" x14ac:dyDescent="0.25">
      <c r="A73" s="39" t="s">
        <v>297</v>
      </c>
      <c r="B73" s="42" t="s">
        <v>197</v>
      </c>
      <c r="C73" s="42" t="s">
        <v>298</v>
      </c>
    </row>
    <row r="74" spans="1:3" x14ac:dyDescent="0.25">
      <c r="A74" s="39" t="s">
        <v>299</v>
      </c>
      <c r="B74" s="42" t="s">
        <v>197</v>
      </c>
      <c r="C74" s="42" t="s">
        <v>239</v>
      </c>
    </row>
    <row r="75" spans="1:3" x14ac:dyDescent="0.25">
      <c r="A75" s="39" t="s">
        <v>191</v>
      </c>
      <c r="B75" s="42" t="s">
        <v>197</v>
      </c>
      <c r="C75" s="42" t="s">
        <v>300</v>
      </c>
    </row>
    <row r="76" spans="1:3" x14ac:dyDescent="0.25">
      <c r="A76" s="46"/>
      <c r="B76" s="46"/>
      <c r="C76" s="46"/>
    </row>
    <row r="77" spans="1:3" x14ac:dyDescent="0.25">
      <c r="A77" s="46"/>
      <c r="B77" s="46"/>
      <c r="C77" s="46"/>
    </row>
    <row r="78" spans="1:3" x14ac:dyDescent="0.25">
      <c r="A78" s="46"/>
      <c r="B78" s="46"/>
      <c r="C78" s="46"/>
    </row>
    <row r="79" spans="1:3" x14ac:dyDescent="0.25">
      <c r="A79" s="46"/>
      <c r="B79" s="46"/>
      <c r="C79" s="46"/>
    </row>
  </sheetData>
  <mergeCells count="5">
    <mergeCell ref="B33:C33"/>
    <mergeCell ref="A1:C1"/>
    <mergeCell ref="A2:C2"/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opLeftCell="A25" workbookViewId="0">
      <selection activeCell="C31" sqref="C31"/>
    </sheetView>
  </sheetViews>
  <sheetFormatPr defaultRowHeight="15" x14ac:dyDescent="0.25"/>
  <cols>
    <col min="1" max="1" width="61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393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3</v>
      </c>
      <c r="B6" s="48" t="s">
        <v>197</v>
      </c>
      <c r="C6" s="48" t="s">
        <v>152</v>
      </c>
    </row>
    <row r="7" spans="1:3" x14ac:dyDescent="0.25">
      <c r="A7" s="39" t="s">
        <v>274</v>
      </c>
      <c r="B7" s="42" t="s">
        <v>197</v>
      </c>
      <c r="C7" s="42" t="s">
        <v>394</v>
      </c>
    </row>
    <row r="8" spans="1:3" x14ac:dyDescent="0.25">
      <c r="A8" s="39" t="s">
        <v>271</v>
      </c>
      <c r="B8" s="42" t="s">
        <v>197</v>
      </c>
      <c r="C8" s="42" t="s">
        <v>395</v>
      </c>
    </row>
    <row r="9" spans="1:3" x14ac:dyDescent="0.25">
      <c r="A9" s="39" t="s">
        <v>200</v>
      </c>
      <c r="B9" s="42" t="s">
        <v>197</v>
      </c>
      <c r="C9" s="42" t="s">
        <v>261</v>
      </c>
    </row>
    <row r="10" spans="1:3" x14ac:dyDescent="0.25">
      <c r="A10" s="39" t="s">
        <v>205</v>
      </c>
      <c r="B10" s="42" t="s">
        <v>197</v>
      </c>
      <c r="C10" s="42" t="s">
        <v>261</v>
      </c>
    </row>
    <row r="11" spans="1:3" x14ac:dyDescent="0.25">
      <c r="A11" s="39" t="s">
        <v>279</v>
      </c>
      <c r="B11" s="42" t="s">
        <v>197</v>
      </c>
      <c r="C11" s="42" t="s">
        <v>277</v>
      </c>
    </row>
    <row r="12" spans="1:3" x14ac:dyDescent="0.25">
      <c r="A12" s="32" t="s">
        <v>396</v>
      </c>
      <c r="B12" s="48" t="s">
        <v>197</v>
      </c>
      <c r="C12" s="48" t="s">
        <v>141</v>
      </c>
    </row>
    <row r="13" spans="1:3" x14ac:dyDescent="0.25">
      <c r="A13" s="39" t="s">
        <v>279</v>
      </c>
      <c r="B13" s="42" t="s">
        <v>197</v>
      </c>
      <c r="C13" s="42" t="s">
        <v>282</v>
      </c>
    </row>
    <row r="14" spans="1:3" x14ac:dyDescent="0.25">
      <c r="A14" s="39" t="s">
        <v>191</v>
      </c>
      <c r="B14" s="42" t="s">
        <v>197</v>
      </c>
      <c r="C14" s="42" t="s">
        <v>283</v>
      </c>
    </row>
    <row r="15" spans="1:3" x14ac:dyDescent="0.25">
      <c r="A15" s="39" t="s">
        <v>276</v>
      </c>
      <c r="B15" s="31" t="s">
        <v>197</v>
      </c>
      <c r="C15" s="42" t="s">
        <v>284</v>
      </c>
    </row>
    <row r="16" spans="1:3" x14ac:dyDescent="0.25">
      <c r="A16" s="39" t="s">
        <v>337</v>
      </c>
      <c r="B16" s="31" t="s">
        <v>197</v>
      </c>
      <c r="C16" s="42" t="s">
        <v>250</v>
      </c>
    </row>
    <row r="17" spans="1:3" x14ac:dyDescent="0.25">
      <c r="A17" s="39" t="s">
        <v>193</v>
      </c>
      <c r="B17" s="31" t="s">
        <v>197</v>
      </c>
      <c r="C17" s="42" t="s">
        <v>260</v>
      </c>
    </row>
    <row r="18" spans="1:3" x14ac:dyDescent="0.25">
      <c r="A18" s="39" t="s">
        <v>192</v>
      </c>
      <c r="B18" s="31" t="s">
        <v>197</v>
      </c>
      <c r="C18" s="42" t="s">
        <v>285</v>
      </c>
    </row>
    <row r="19" spans="1:3" x14ac:dyDescent="0.25">
      <c r="A19" s="32" t="s">
        <v>35</v>
      </c>
      <c r="B19" s="41" t="s">
        <v>197</v>
      </c>
      <c r="C19" s="48" t="s">
        <v>236</v>
      </c>
    </row>
    <row r="20" spans="1:3" x14ac:dyDescent="0.25">
      <c r="A20" s="39" t="s">
        <v>237</v>
      </c>
      <c r="B20" s="42" t="s">
        <v>197</v>
      </c>
      <c r="C20" s="42" t="s">
        <v>238</v>
      </c>
    </row>
    <row r="21" spans="1:3" x14ac:dyDescent="0.25">
      <c r="A21" s="39" t="s">
        <v>194</v>
      </c>
      <c r="B21" s="31" t="s">
        <v>197</v>
      </c>
      <c r="C21" s="42" t="s">
        <v>239</v>
      </c>
    </row>
    <row r="22" spans="1:3" x14ac:dyDescent="0.25">
      <c r="A22" s="39" t="s">
        <v>191</v>
      </c>
      <c r="B22" s="42" t="s">
        <v>197</v>
      </c>
      <c r="C22" s="42" t="s">
        <v>315</v>
      </c>
    </row>
    <row r="23" spans="1:3" x14ac:dyDescent="0.25">
      <c r="A23" s="32" t="s">
        <v>8</v>
      </c>
      <c r="B23" s="60">
        <v>70</v>
      </c>
      <c r="C23" s="61"/>
    </row>
    <row r="24" spans="1:3" x14ac:dyDescent="0.25">
      <c r="A24" s="32" t="s">
        <v>206</v>
      </c>
      <c r="B24" s="48" t="s">
        <v>197</v>
      </c>
      <c r="C24" s="48" t="s">
        <v>236</v>
      </c>
    </row>
    <row r="25" spans="1:3" x14ac:dyDescent="0.25">
      <c r="A25" s="32" t="s">
        <v>243</v>
      </c>
      <c r="B25" s="48" t="s">
        <v>197</v>
      </c>
      <c r="C25" s="48" t="s">
        <v>244</v>
      </c>
    </row>
    <row r="26" spans="1:3" x14ac:dyDescent="0.25">
      <c r="A26" s="32" t="s">
        <v>207</v>
      </c>
      <c r="B26" s="48" t="s">
        <v>197</v>
      </c>
      <c r="C26" s="48"/>
    </row>
    <row r="27" spans="1:3" x14ac:dyDescent="0.25">
      <c r="A27" s="39" t="s">
        <v>397</v>
      </c>
      <c r="B27" s="42" t="s">
        <v>197</v>
      </c>
      <c r="C27" s="42" t="s">
        <v>398</v>
      </c>
    </row>
    <row r="28" spans="1:3" x14ac:dyDescent="0.25">
      <c r="A28" s="39" t="s">
        <v>205</v>
      </c>
      <c r="B28" s="42" t="s">
        <v>197</v>
      </c>
      <c r="C28" s="42" t="s">
        <v>210</v>
      </c>
    </row>
    <row r="29" spans="1:3" x14ac:dyDescent="0.25">
      <c r="A29" s="39" t="s">
        <v>193</v>
      </c>
      <c r="B29" s="42" t="s">
        <v>197</v>
      </c>
      <c r="C29" s="42" t="s">
        <v>260</v>
      </c>
    </row>
    <row r="30" spans="1:3" x14ac:dyDescent="0.25">
      <c r="A30" s="32" t="s">
        <v>102</v>
      </c>
      <c r="B30" s="48" t="s">
        <v>197</v>
      </c>
      <c r="C30" s="48" t="s">
        <v>399</v>
      </c>
    </row>
    <row r="31" spans="1:3" x14ac:dyDescent="0.25">
      <c r="A31" s="39" t="s">
        <v>222</v>
      </c>
      <c r="B31" s="42" t="s">
        <v>197</v>
      </c>
      <c r="C31" s="42" t="s">
        <v>254</v>
      </c>
    </row>
    <row r="32" spans="1:3" x14ac:dyDescent="0.25">
      <c r="A32" s="39" t="s">
        <v>292</v>
      </c>
      <c r="B32" s="42" t="s">
        <v>197</v>
      </c>
      <c r="C32" s="42" t="s">
        <v>285</v>
      </c>
    </row>
    <row r="33" spans="1:3" x14ac:dyDescent="0.25">
      <c r="A33" s="39" t="s">
        <v>214</v>
      </c>
      <c r="B33" s="42" t="s">
        <v>197</v>
      </c>
      <c r="C33" s="42" t="s">
        <v>381</v>
      </c>
    </row>
    <row r="34" spans="1:3" x14ac:dyDescent="0.25">
      <c r="A34" s="39" t="s">
        <v>216</v>
      </c>
      <c r="B34" s="42" t="s">
        <v>197</v>
      </c>
      <c r="C34" s="42" t="s">
        <v>324</v>
      </c>
    </row>
    <row r="35" spans="1:3" x14ac:dyDescent="0.25">
      <c r="A35" s="39" t="s">
        <v>248</v>
      </c>
      <c r="B35" s="42" t="s">
        <v>197</v>
      </c>
      <c r="C35" s="42" t="s">
        <v>324</v>
      </c>
    </row>
    <row r="36" spans="1:3" x14ac:dyDescent="0.25">
      <c r="A36" s="39" t="s">
        <v>205</v>
      </c>
      <c r="B36" s="42" t="s">
        <v>197</v>
      </c>
      <c r="C36" s="42" t="s">
        <v>260</v>
      </c>
    </row>
    <row r="37" spans="1:3" x14ac:dyDescent="0.25">
      <c r="A37" s="39" t="s">
        <v>191</v>
      </c>
      <c r="B37" s="42" t="s">
        <v>197</v>
      </c>
      <c r="C37" s="42" t="s">
        <v>236</v>
      </c>
    </row>
    <row r="38" spans="1:3" x14ac:dyDescent="0.25">
      <c r="A38" s="39" t="s">
        <v>193</v>
      </c>
      <c r="B38" s="42" t="s">
        <v>197</v>
      </c>
      <c r="C38" s="42" t="s">
        <v>260</v>
      </c>
    </row>
    <row r="39" spans="1:3" x14ac:dyDescent="0.25">
      <c r="A39" s="32" t="s">
        <v>15</v>
      </c>
      <c r="B39" s="48" t="s">
        <v>197</v>
      </c>
      <c r="C39" s="48" t="s">
        <v>326</v>
      </c>
    </row>
    <row r="40" spans="1:3" x14ac:dyDescent="0.25">
      <c r="A40" s="39" t="s">
        <v>222</v>
      </c>
      <c r="B40" s="42" t="s">
        <v>197</v>
      </c>
      <c r="C40" s="42" t="s">
        <v>400</v>
      </c>
    </row>
    <row r="41" spans="1:3" x14ac:dyDescent="0.25">
      <c r="A41" s="39" t="s">
        <v>321</v>
      </c>
      <c r="B41" s="42" t="s">
        <v>197</v>
      </c>
      <c r="C41" s="42" t="s">
        <v>401</v>
      </c>
    </row>
    <row r="42" spans="1:3" x14ac:dyDescent="0.25">
      <c r="A42" s="39" t="s">
        <v>216</v>
      </c>
      <c r="B42" s="42" t="s">
        <v>197</v>
      </c>
      <c r="C42" s="42" t="s">
        <v>225</v>
      </c>
    </row>
    <row r="43" spans="1:3" x14ac:dyDescent="0.25">
      <c r="A43" s="39" t="s">
        <v>248</v>
      </c>
      <c r="B43" s="42" t="s">
        <v>197</v>
      </c>
      <c r="C43" s="42" t="s">
        <v>402</v>
      </c>
    </row>
    <row r="44" spans="1:3" x14ac:dyDescent="0.25">
      <c r="A44" s="39" t="s">
        <v>403</v>
      </c>
      <c r="B44" s="42" t="s">
        <v>197</v>
      </c>
      <c r="C44" s="42" t="s">
        <v>240</v>
      </c>
    </row>
    <row r="45" spans="1:3" x14ac:dyDescent="0.25">
      <c r="A45" s="39" t="s">
        <v>193</v>
      </c>
      <c r="B45" s="42" t="s">
        <v>197</v>
      </c>
      <c r="C45" s="42" t="s">
        <v>404</v>
      </c>
    </row>
    <row r="46" spans="1:3" x14ac:dyDescent="0.25">
      <c r="A46" s="39" t="s">
        <v>192</v>
      </c>
      <c r="B46" s="42" t="s">
        <v>197</v>
      </c>
      <c r="C46" s="42" t="s">
        <v>261</v>
      </c>
    </row>
    <row r="47" spans="1:3" x14ac:dyDescent="0.25">
      <c r="A47" s="32" t="s">
        <v>358</v>
      </c>
      <c r="B47" s="44">
        <v>70</v>
      </c>
      <c r="C47" s="45"/>
    </row>
    <row r="48" spans="1:3" x14ac:dyDescent="0.25">
      <c r="A48" s="32" t="s">
        <v>21</v>
      </c>
      <c r="B48" s="32" t="s">
        <v>197</v>
      </c>
      <c r="C48" s="41">
        <v>200</v>
      </c>
    </row>
    <row r="49" spans="1:3" x14ac:dyDescent="0.25">
      <c r="A49" s="39" t="s">
        <v>228</v>
      </c>
      <c r="B49" s="39" t="s">
        <v>197</v>
      </c>
      <c r="C49" s="31">
        <v>20</v>
      </c>
    </row>
    <row r="50" spans="1:3" x14ac:dyDescent="0.25">
      <c r="A50" s="39" t="s">
        <v>194</v>
      </c>
      <c r="B50" s="39" t="s">
        <v>197</v>
      </c>
      <c r="C50" s="31">
        <v>15</v>
      </c>
    </row>
    <row r="51" spans="1:3" x14ac:dyDescent="0.25">
      <c r="A51" s="39" t="s">
        <v>191</v>
      </c>
      <c r="B51" s="39" t="s">
        <v>197</v>
      </c>
      <c r="C51" s="31">
        <v>210</v>
      </c>
    </row>
    <row r="52" spans="1:3" x14ac:dyDescent="0.25">
      <c r="A52" s="46"/>
      <c r="B52" s="46"/>
      <c r="C52" s="46"/>
    </row>
    <row r="53" spans="1:3" x14ac:dyDescent="0.25">
      <c r="A53" s="46"/>
      <c r="B53" s="46"/>
      <c r="C53" s="46"/>
    </row>
    <row r="54" spans="1:3" x14ac:dyDescent="0.25">
      <c r="A54" s="46"/>
      <c r="B54" s="46"/>
      <c r="C54" s="46"/>
    </row>
    <row r="55" spans="1:3" x14ac:dyDescent="0.25">
      <c r="A55" s="46"/>
      <c r="B55" s="46"/>
      <c r="C55" s="46"/>
    </row>
  </sheetData>
  <mergeCells count="5">
    <mergeCell ref="A1:C1"/>
    <mergeCell ref="A2:C2"/>
    <mergeCell ref="A3:C3"/>
    <mergeCell ref="A4:C4"/>
    <mergeCell ref="B23:C2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opLeftCell="A22" workbookViewId="0">
      <selection activeCell="A30" sqref="A30:C30"/>
    </sheetView>
  </sheetViews>
  <sheetFormatPr defaultRowHeight="15" x14ac:dyDescent="0.25"/>
  <cols>
    <col min="1" max="1" width="61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405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24</v>
      </c>
      <c r="B6" s="48" t="s">
        <v>197</v>
      </c>
      <c r="C6" s="48" t="s">
        <v>245</v>
      </c>
    </row>
    <row r="7" spans="1:3" x14ac:dyDescent="0.25">
      <c r="A7" s="39" t="s">
        <v>289</v>
      </c>
      <c r="B7" s="42" t="s">
        <v>197</v>
      </c>
      <c r="C7" s="42" t="s">
        <v>290</v>
      </c>
    </row>
    <row r="8" spans="1:3" x14ac:dyDescent="0.25">
      <c r="A8" s="39" t="s">
        <v>205</v>
      </c>
      <c r="B8" s="42" t="s">
        <v>197</v>
      </c>
      <c r="C8" s="42" t="s">
        <v>210</v>
      </c>
    </row>
    <row r="9" spans="1:3" x14ac:dyDescent="0.25">
      <c r="A9" s="39" t="s">
        <v>193</v>
      </c>
      <c r="B9" s="42" t="s">
        <v>197</v>
      </c>
      <c r="C9" s="42" t="s">
        <v>260</v>
      </c>
    </row>
    <row r="10" spans="1:3" x14ac:dyDescent="0.25">
      <c r="A10" s="32" t="s">
        <v>306</v>
      </c>
      <c r="B10" s="48" t="s">
        <v>197</v>
      </c>
      <c r="C10" s="48" t="s">
        <v>236</v>
      </c>
    </row>
    <row r="11" spans="1:3" x14ac:dyDescent="0.25">
      <c r="A11" s="39" t="s">
        <v>307</v>
      </c>
      <c r="B11" s="42" t="s">
        <v>197</v>
      </c>
      <c r="C11" s="42" t="s">
        <v>287</v>
      </c>
    </row>
    <row r="12" spans="1:3" x14ac:dyDescent="0.25">
      <c r="A12" s="39" t="s">
        <v>192</v>
      </c>
      <c r="B12" s="42" t="s">
        <v>197</v>
      </c>
      <c r="C12" s="42" t="s">
        <v>240</v>
      </c>
    </row>
    <row r="13" spans="1:3" x14ac:dyDescent="0.25">
      <c r="A13" s="39" t="s">
        <v>193</v>
      </c>
      <c r="B13" s="42" t="s">
        <v>197</v>
      </c>
      <c r="C13" s="42" t="s">
        <v>260</v>
      </c>
    </row>
    <row r="14" spans="1:3" x14ac:dyDescent="0.25">
      <c r="A14" s="32" t="s">
        <v>12</v>
      </c>
      <c r="B14" s="48" t="s">
        <v>197</v>
      </c>
      <c r="C14" s="48" t="s">
        <v>145</v>
      </c>
    </row>
    <row r="15" spans="1:3" x14ac:dyDescent="0.25">
      <c r="A15" s="39" t="s">
        <v>308</v>
      </c>
      <c r="B15" s="42" t="s">
        <v>197</v>
      </c>
      <c r="C15" s="42" t="s">
        <v>309</v>
      </c>
    </row>
    <row r="16" spans="1:3" x14ac:dyDescent="0.25">
      <c r="A16" s="32" t="s">
        <v>310</v>
      </c>
      <c r="B16" s="48" t="s">
        <v>197</v>
      </c>
      <c r="C16" s="48" t="s">
        <v>311</v>
      </c>
    </row>
    <row r="17" spans="1:3" x14ac:dyDescent="0.25">
      <c r="A17" s="39" t="s">
        <v>191</v>
      </c>
      <c r="B17" s="42" t="s">
        <v>197</v>
      </c>
      <c r="C17" s="42" t="s">
        <v>311</v>
      </c>
    </row>
    <row r="18" spans="1:3" x14ac:dyDescent="0.25">
      <c r="A18" s="39" t="s">
        <v>248</v>
      </c>
      <c r="B18" s="42" t="s">
        <v>197</v>
      </c>
      <c r="C18" s="42" t="s">
        <v>268</v>
      </c>
    </row>
    <row r="19" spans="1:3" x14ac:dyDescent="0.25">
      <c r="A19" s="39" t="s">
        <v>192</v>
      </c>
      <c r="B19" s="42" t="s">
        <v>197</v>
      </c>
      <c r="C19" s="42" t="s">
        <v>260</v>
      </c>
    </row>
    <row r="20" spans="1:3" x14ac:dyDescent="0.25">
      <c r="A20" s="39" t="s">
        <v>216</v>
      </c>
      <c r="B20" s="42" t="s">
        <v>197</v>
      </c>
      <c r="C20" s="42" t="s">
        <v>312</v>
      </c>
    </row>
    <row r="21" spans="1:3" x14ac:dyDescent="0.25">
      <c r="A21" s="39" t="s">
        <v>227</v>
      </c>
      <c r="B21" s="42" t="s">
        <v>197</v>
      </c>
      <c r="C21" s="42" t="s">
        <v>261</v>
      </c>
    </row>
    <row r="22" spans="1:3" x14ac:dyDescent="0.25">
      <c r="A22" s="39" t="s">
        <v>271</v>
      </c>
      <c r="B22" s="42" t="s">
        <v>197</v>
      </c>
      <c r="C22" s="42" t="s">
        <v>260</v>
      </c>
    </row>
    <row r="23" spans="1:3" x14ac:dyDescent="0.25">
      <c r="A23" s="39" t="s">
        <v>193</v>
      </c>
      <c r="B23" s="42" t="s">
        <v>197</v>
      </c>
      <c r="C23" s="42" t="s">
        <v>313</v>
      </c>
    </row>
    <row r="24" spans="1:3" x14ac:dyDescent="0.25">
      <c r="A24" s="32" t="s">
        <v>8</v>
      </c>
      <c r="B24" s="60">
        <v>70</v>
      </c>
      <c r="C24" s="61"/>
    </row>
    <row r="25" spans="1:3" x14ac:dyDescent="0.25">
      <c r="A25" s="32" t="s">
        <v>9</v>
      </c>
      <c r="B25" s="41" t="s">
        <v>197</v>
      </c>
      <c r="C25" s="48" t="s">
        <v>236</v>
      </c>
    </row>
    <row r="26" spans="1:3" x14ac:dyDescent="0.25">
      <c r="A26" s="39" t="s">
        <v>237</v>
      </c>
      <c r="B26" s="31" t="s">
        <v>197</v>
      </c>
      <c r="C26" s="42" t="s">
        <v>238</v>
      </c>
    </row>
    <row r="27" spans="1:3" x14ac:dyDescent="0.25">
      <c r="A27" s="39" t="s">
        <v>194</v>
      </c>
      <c r="B27" s="31" t="s">
        <v>197</v>
      </c>
      <c r="C27" s="42" t="s">
        <v>239</v>
      </c>
    </row>
    <row r="28" spans="1:3" x14ac:dyDescent="0.25">
      <c r="A28" s="39" t="s">
        <v>191</v>
      </c>
      <c r="B28" s="31" t="s">
        <v>197</v>
      </c>
      <c r="C28" s="42" t="s">
        <v>240</v>
      </c>
    </row>
    <row r="29" spans="1:3" x14ac:dyDescent="0.25">
      <c r="A29" s="39" t="s">
        <v>241</v>
      </c>
      <c r="B29" s="31" t="s">
        <v>197</v>
      </c>
      <c r="C29" s="42" t="s">
        <v>242</v>
      </c>
    </row>
    <row r="30" spans="1:3" x14ac:dyDescent="0.25">
      <c r="A30" s="32" t="s">
        <v>155</v>
      </c>
      <c r="B30" s="48" t="s">
        <v>197</v>
      </c>
      <c r="C30" s="48" t="s">
        <v>245</v>
      </c>
    </row>
    <row r="31" spans="1:3" x14ac:dyDescent="0.25">
      <c r="A31" s="32" t="s">
        <v>206</v>
      </c>
      <c r="B31" s="48" t="s">
        <v>197</v>
      </c>
      <c r="C31" s="48" t="s">
        <v>236</v>
      </c>
    </row>
    <row r="32" spans="1:3" x14ac:dyDescent="0.25">
      <c r="A32" s="32" t="s">
        <v>57</v>
      </c>
      <c r="B32" s="41" t="s">
        <v>197</v>
      </c>
      <c r="C32" s="48" t="s">
        <v>245</v>
      </c>
    </row>
    <row r="33" spans="1:3" x14ac:dyDescent="0.25">
      <c r="A33" s="39" t="s">
        <v>246</v>
      </c>
      <c r="B33" s="31" t="s">
        <v>197</v>
      </c>
      <c r="C33" s="42" t="s">
        <v>247</v>
      </c>
    </row>
    <row r="34" spans="1:3" x14ac:dyDescent="0.25">
      <c r="A34" s="39" t="s">
        <v>248</v>
      </c>
      <c r="B34" s="31" t="s">
        <v>197</v>
      </c>
      <c r="C34" s="42" t="s">
        <v>249</v>
      </c>
    </row>
    <row r="35" spans="1:3" x14ac:dyDescent="0.25">
      <c r="A35" s="39" t="s">
        <v>205</v>
      </c>
      <c r="B35" s="31" t="s">
        <v>197</v>
      </c>
      <c r="C35" s="42" t="s">
        <v>250</v>
      </c>
    </row>
    <row r="36" spans="1:3" x14ac:dyDescent="0.25">
      <c r="A36" s="39" t="s">
        <v>194</v>
      </c>
      <c r="B36" s="31" t="s">
        <v>197</v>
      </c>
      <c r="C36" s="42" t="s">
        <v>250</v>
      </c>
    </row>
    <row r="37" spans="1:3" x14ac:dyDescent="0.25">
      <c r="A37" s="39" t="s">
        <v>193</v>
      </c>
      <c r="B37" s="31" t="s">
        <v>197</v>
      </c>
      <c r="C37" s="42" t="s">
        <v>251</v>
      </c>
    </row>
    <row r="38" spans="1:3" x14ac:dyDescent="0.25">
      <c r="A38" s="32" t="s">
        <v>252</v>
      </c>
      <c r="B38" s="41" t="s">
        <v>197</v>
      </c>
      <c r="C38" s="48" t="s">
        <v>253</v>
      </c>
    </row>
    <row r="39" spans="1:3" x14ac:dyDescent="0.25">
      <c r="A39" s="39" t="s">
        <v>222</v>
      </c>
      <c r="B39" s="31" t="s">
        <v>197</v>
      </c>
      <c r="C39" s="42" t="s">
        <v>254</v>
      </c>
    </row>
    <row r="40" spans="1:3" x14ac:dyDescent="0.25">
      <c r="A40" s="39" t="s">
        <v>214</v>
      </c>
      <c r="B40" s="31" t="s">
        <v>197</v>
      </c>
      <c r="C40" s="42" t="s">
        <v>255</v>
      </c>
    </row>
    <row r="41" spans="1:3" x14ac:dyDescent="0.25">
      <c r="A41" s="39" t="s">
        <v>256</v>
      </c>
      <c r="B41" s="31" t="s">
        <v>197</v>
      </c>
      <c r="C41" s="42" t="s">
        <v>210</v>
      </c>
    </row>
    <row r="42" spans="1:3" x14ac:dyDescent="0.25">
      <c r="A42" s="39" t="s">
        <v>217</v>
      </c>
      <c r="B42" s="31" t="s">
        <v>197</v>
      </c>
      <c r="C42" s="42" t="s">
        <v>257</v>
      </c>
    </row>
    <row r="43" spans="1:3" x14ac:dyDescent="0.25">
      <c r="A43" s="39" t="s">
        <v>216</v>
      </c>
      <c r="B43" s="31" t="s">
        <v>197</v>
      </c>
      <c r="C43" s="42" t="s">
        <v>242</v>
      </c>
    </row>
    <row r="44" spans="1:3" x14ac:dyDescent="0.25">
      <c r="A44" s="39" t="s">
        <v>258</v>
      </c>
      <c r="B44" s="31" t="s">
        <v>197</v>
      </c>
      <c r="C44" s="42" t="s">
        <v>259</v>
      </c>
    </row>
    <row r="45" spans="1:3" x14ac:dyDescent="0.25">
      <c r="A45" s="39" t="s">
        <v>205</v>
      </c>
      <c r="B45" s="31" t="s">
        <v>197</v>
      </c>
      <c r="C45" s="42" t="s">
        <v>260</v>
      </c>
    </row>
    <row r="46" spans="1:3" x14ac:dyDescent="0.25">
      <c r="A46" s="39" t="s">
        <v>227</v>
      </c>
      <c r="B46" s="31" t="s">
        <v>197</v>
      </c>
      <c r="C46" s="42" t="s">
        <v>261</v>
      </c>
    </row>
    <row r="47" spans="1:3" x14ac:dyDescent="0.25">
      <c r="A47" s="39" t="s">
        <v>193</v>
      </c>
      <c r="B47" s="31" t="s">
        <v>197</v>
      </c>
      <c r="C47" s="42" t="s">
        <v>260</v>
      </c>
    </row>
    <row r="48" spans="1:3" x14ac:dyDescent="0.25">
      <c r="A48" s="39" t="s">
        <v>191</v>
      </c>
      <c r="B48" s="31" t="s">
        <v>197</v>
      </c>
      <c r="C48" s="42" t="s">
        <v>262</v>
      </c>
    </row>
    <row r="49" spans="1:3" x14ac:dyDescent="0.25">
      <c r="A49" s="39" t="s">
        <v>220</v>
      </c>
      <c r="B49" s="31" t="s">
        <v>197</v>
      </c>
      <c r="C49" s="42" t="s">
        <v>240</v>
      </c>
    </row>
    <row r="50" spans="1:3" x14ac:dyDescent="0.25">
      <c r="A50" s="32" t="s">
        <v>406</v>
      </c>
      <c r="B50" s="41" t="s">
        <v>197</v>
      </c>
      <c r="C50" s="48" t="s">
        <v>236</v>
      </c>
    </row>
    <row r="51" spans="1:3" x14ac:dyDescent="0.25">
      <c r="A51" s="39" t="s">
        <v>214</v>
      </c>
      <c r="B51" s="31" t="s">
        <v>197</v>
      </c>
      <c r="C51" s="42" t="s">
        <v>407</v>
      </c>
    </row>
    <row r="52" spans="1:3" x14ac:dyDescent="0.25">
      <c r="A52" s="39" t="s">
        <v>248</v>
      </c>
      <c r="B52" s="31" t="s">
        <v>197</v>
      </c>
      <c r="C52" s="42" t="s">
        <v>226</v>
      </c>
    </row>
    <row r="53" spans="1:3" x14ac:dyDescent="0.25">
      <c r="A53" s="39" t="s">
        <v>216</v>
      </c>
      <c r="B53" s="31" t="s">
        <v>197</v>
      </c>
      <c r="C53" s="42" t="s">
        <v>392</v>
      </c>
    </row>
    <row r="54" spans="1:3" x14ac:dyDescent="0.25">
      <c r="A54" s="39" t="s">
        <v>205</v>
      </c>
      <c r="B54" s="31" t="s">
        <v>197</v>
      </c>
      <c r="C54" s="42" t="s">
        <v>239</v>
      </c>
    </row>
    <row r="55" spans="1:3" x14ac:dyDescent="0.25">
      <c r="A55" s="39" t="s">
        <v>193</v>
      </c>
      <c r="B55" s="31" t="s">
        <v>197</v>
      </c>
      <c r="C55" s="42" t="s">
        <v>260</v>
      </c>
    </row>
    <row r="56" spans="1:3" x14ac:dyDescent="0.25">
      <c r="A56" s="39" t="s">
        <v>227</v>
      </c>
      <c r="B56" s="31" t="s">
        <v>197</v>
      </c>
      <c r="C56" s="42" t="s">
        <v>325</v>
      </c>
    </row>
    <row r="57" spans="1:3" x14ac:dyDescent="0.25">
      <c r="A57" s="39" t="s">
        <v>191</v>
      </c>
      <c r="B57" s="31" t="s">
        <v>197</v>
      </c>
      <c r="C57" s="42" t="s">
        <v>283</v>
      </c>
    </row>
    <row r="58" spans="1:3" x14ac:dyDescent="0.25">
      <c r="A58" s="32" t="s">
        <v>408</v>
      </c>
      <c r="B58" s="41" t="s">
        <v>197</v>
      </c>
      <c r="C58" s="48" t="s">
        <v>245</v>
      </c>
    </row>
    <row r="59" spans="1:3" x14ac:dyDescent="0.25">
      <c r="A59" s="39" t="s">
        <v>409</v>
      </c>
      <c r="B59" s="31" t="s">
        <v>197</v>
      </c>
      <c r="C59" s="42" t="s">
        <v>294</v>
      </c>
    </row>
    <row r="60" spans="1:3" x14ac:dyDescent="0.25">
      <c r="A60" s="39" t="s">
        <v>8</v>
      </c>
      <c r="B60" s="31" t="s">
        <v>197</v>
      </c>
      <c r="C60" s="42" t="s">
        <v>270</v>
      </c>
    </row>
    <row r="61" spans="1:3" x14ac:dyDescent="0.25">
      <c r="A61" s="39" t="s">
        <v>191</v>
      </c>
      <c r="B61" s="31" t="s">
        <v>197</v>
      </c>
      <c r="C61" s="42" t="s">
        <v>239</v>
      </c>
    </row>
    <row r="62" spans="1:3" x14ac:dyDescent="0.25">
      <c r="A62" s="39" t="s">
        <v>216</v>
      </c>
      <c r="B62" s="31" t="s">
        <v>197</v>
      </c>
      <c r="C62" s="42" t="s">
        <v>235</v>
      </c>
    </row>
    <row r="63" spans="1:3" x14ac:dyDescent="0.25">
      <c r="A63" s="39" t="s">
        <v>271</v>
      </c>
      <c r="B63" s="31" t="s">
        <v>197</v>
      </c>
      <c r="C63" s="42" t="s">
        <v>250</v>
      </c>
    </row>
    <row r="64" spans="1:3" x14ac:dyDescent="0.25">
      <c r="A64" s="39" t="s">
        <v>193</v>
      </c>
      <c r="B64" s="31" t="s">
        <v>197</v>
      </c>
      <c r="C64" s="42" t="s">
        <v>295</v>
      </c>
    </row>
    <row r="65" spans="1:3" x14ac:dyDescent="0.25">
      <c r="A65" s="39" t="s">
        <v>205</v>
      </c>
      <c r="B65" s="31" t="s">
        <v>197</v>
      </c>
      <c r="C65" s="42" t="s">
        <v>260</v>
      </c>
    </row>
    <row r="66" spans="1:3" x14ac:dyDescent="0.25">
      <c r="A66" s="32" t="s">
        <v>358</v>
      </c>
      <c r="B66" s="44">
        <v>70</v>
      </c>
      <c r="C66" s="45"/>
    </row>
    <row r="67" spans="1:3" x14ac:dyDescent="0.25">
      <c r="A67" s="32" t="s">
        <v>89</v>
      </c>
      <c r="B67" s="41" t="s">
        <v>197</v>
      </c>
      <c r="C67" s="48" t="s">
        <v>236</v>
      </c>
    </row>
    <row r="68" spans="1:3" x14ac:dyDescent="0.25">
      <c r="A68" s="39" t="s">
        <v>272</v>
      </c>
      <c r="B68" s="31" t="s">
        <v>197</v>
      </c>
      <c r="C68" s="42" t="s">
        <v>273</v>
      </c>
    </row>
    <row r="69" spans="1:3" x14ac:dyDescent="0.25">
      <c r="A69" s="39" t="s">
        <v>194</v>
      </c>
      <c r="B69" s="31" t="s">
        <v>197</v>
      </c>
      <c r="C69" s="42" t="s">
        <v>239</v>
      </c>
    </row>
    <row r="70" spans="1:3" x14ac:dyDescent="0.25">
      <c r="A70" s="39" t="s">
        <v>191</v>
      </c>
      <c r="B70" s="31" t="s">
        <v>197</v>
      </c>
      <c r="C70" s="42" t="s">
        <v>236</v>
      </c>
    </row>
    <row r="71" spans="1:3" x14ac:dyDescent="0.25">
      <c r="A71" s="46"/>
      <c r="B71" s="46"/>
      <c r="C71" s="46"/>
    </row>
    <row r="72" spans="1:3" x14ac:dyDescent="0.25">
      <c r="A72" s="46"/>
      <c r="B72" s="46"/>
      <c r="C72" s="46"/>
    </row>
    <row r="73" spans="1:3" x14ac:dyDescent="0.25">
      <c r="A73" s="46"/>
      <c r="B73" s="46"/>
      <c r="C73" s="46"/>
    </row>
    <row r="74" spans="1:3" x14ac:dyDescent="0.25">
      <c r="A74" s="46"/>
      <c r="B74" s="46"/>
      <c r="C74" s="46"/>
    </row>
  </sheetData>
  <mergeCells count="5">
    <mergeCell ref="A1:C1"/>
    <mergeCell ref="A2:C2"/>
    <mergeCell ref="A3:C3"/>
    <mergeCell ref="A4:C4"/>
    <mergeCell ref="B24:C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14- дневное меню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2021-06-24T10:51:21Z</dcterms:modified>
</cp:coreProperties>
</file>